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C:\Users\thewh\Downloads\"/>
    </mc:Choice>
  </mc:AlternateContent>
  <xr:revisionPtr revIDLastSave="0" documentId="13_ncr:1_{45CFA5B9-9F6C-4D79-A187-A08A1BBD4997}" xr6:coauthVersionLast="46" xr6:coauthVersionMax="46" xr10:uidLastSave="{00000000-0000-0000-0000-000000000000}"/>
  <bookViews>
    <workbookView xWindow="-28920" yWindow="-120" windowWidth="29040" windowHeight="18240" activeTab="2" xr2:uid="{00000000-000D-0000-FFFF-FFFF00000000}"/>
  </bookViews>
  <sheets>
    <sheet name="Registered" sheetId="1" r:id="rId1"/>
    <sheet name="Cast" sheetId="2" r:id="rId2"/>
    <sheet name="Turnout" sheetId="3" r:id="rId3"/>
    <sheet name="Turnout Keys" sheetId="8" r:id="rId4"/>
    <sheet name="Forecas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85" i="3" l="1"/>
  <c r="BM85" i="8"/>
  <c r="BL85" i="8"/>
  <c r="BK85" i="8"/>
  <c r="BJ85" i="8"/>
  <c r="BI85" i="8"/>
  <c r="BH85" i="8"/>
  <c r="BG85" i="8"/>
  <c r="BF85" i="8"/>
  <c r="BE85" i="8"/>
  <c r="BD85" i="8"/>
  <c r="BC85" i="8"/>
  <c r="BB85" i="8"/>
  <c r="BA85" i="8"/>
  <c r="AZ85" i="8"/>
  <c r="AY85" i="8"/>
  <c r="AX85" i="8"/>
  <c r="AW85" i="8"/>
  <c r="AV85" i="8"/>
  <c r="AU85" i="8"/>
  <c r="AT85" i="8"/>
  <c r="AS85" i="8"/>
  <c r="AR85" i="8"/>
  <c r="AQ85" i="8"/>
  <c r="AP85" i="8"/>
  <c r="AO85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BN70" i="8"/>
  <c r="BN85" i="8"/>
  <c r="AN4" i="5"/>
  <c r="X4" i="5"/>
  <c r="K4" i="5"/>
  <c r="C30" i="8"/>
  <c r="BJ28" i="8"/>
  <c r="Z23" i="8"/>
  <c r="T22" i="8"/>
  <c r="AN19" i="8"/>
  <c r="AG18" i="8"/>
  <c r="V18" i="8"/>
  <c r="Z17" i="8"/>
  <c r="O17" i="8"/>
  <c r="S16" i="8"/>
  <c r="H16" i="8"/>
  <c r="L15" i="8"/>
  <c r="BN14" i="8"/>
  <c r="BG13" i="8"/>
  <c r="BK12" i="8"/>
  <c r="AZ12" i="8"/>
  <c r="BD11" i="8"/>
  <c r="AS11" i="8"/>
  <c r="AW10" i="8"/>
  <c r="AL10" i="8"/>
  <c r="AE9" i="8"/>
  <c r="BH8" i="8"/>
  <c r="BG8" i="8"/>
  <c r="X8" i="8"/>
  <c r="W8" i="8"/>
  <c r="AZ7" i="8"/>
  <c r="AA7" i="8"/>
  <c r="U7" i="8"/>
  <c r="C7" i="8"/>
  <c r="AZ6" i="8"/>
  <c r="AN6" i="8"/>
  <c r="AB6" i="8"/>
  <c r="P6" i="8"/>
  <c r="D6" i="8"/>
  <c r="BF5" i="8"/>
  <c r="BE5" i="8"/>
  <c r="AT5" i="8"/>
  <c r="AS5" i="8"/>
  <c r="AH5" i="8"/>
  <c r="AG5" i="8"/>
  <c r="V5" i="8"/>
  <c r="U5" i="8"/>
  <c r="J5" i="8"/>
  <c r="I5" i="8"/>
  <c r="BK4" i="8"/>
  <c r="BJ4" i="8"/>
  <c r="AY4" i="8"/>
  <c r="AX4" i="8"/>
  <c r="AM4" i="8"/>
  <c r="AL4" i="8"/>
  <c r="AA4" i="8"/>
  <c r="Z4" i="8"/>
  <c r="O4" i="8"/>
  <c r="N4" i="8"/>
  <c r="C4" i="8"/>
  <c r="B4" i="8"/>
  <c r="BB4" i="5" s="1"/>
  <c r="BD3" i="8"/>
  <c r="BC3" i="8"/>
  <c r="AR3" i="8"/>
  <c r="AQ3" i="8"/>
  <c r="AF3" i="8"/>
  <c r="AE3" i="8"/>
  <c r="T3" i="8"/>
  <c r="S3" i="8"/>
  <c r="H3" i="8"/>
  <c r="G3" i="8"/>
  <c r="BJ2" i="8"/>
  <c r="BI2" i="8"/>
  <c r="BH2" i="8"/>
  <c r="AX2" i="8"/>
  <c r="AW2" i="8"/>
  <c r="AV2" i="8"/>
  <c r="AL2" i="8"/>
  <c r="AK2" i="8"/>
  <c r="AJ2" i="8"/>
  <c r="Y2" i="8"/>
  <c r="X2" i="8"/>
  <c r="M2" i="8"/>
  <c r="L2" i="8"/>
  <c r="BN4" i="8"/>
  <c r="BM5" i="8"/>
  <c r="BK17" i="8"/>
  <c r="BJ17" i="8"/>
  <c r="BI3" i="8"/>
  <c r="BH3" i="8"/>
  <c r="BG3" i="8"/>
  <c r="BF3" i="8"/>
  <c r="BE11" i="8"/>
  <c r="BD5" i="8"/>
  <c r="BB2" i="8"/>
  <c r="AY3" i="8"/>
  <c r="AX3" i="8"/>
  <c r="AW3" i="8"/>
  <c r="AV3" i="8"/>
  <c r="AU3" i="8"/>
  <c r="AT18" i="8"/>
  <c r="AS18" i="8"/>
  <c r="AR11" i="8"/>
  <c r="AP14" i="8"/>
  <c r="AO25" i="8"/>
  <c r="AM12" i="8"/>
  <c r="AL3" i="8"/>
  <c r="AK15" i="8"/>
  <c r="AJ15" i="8"/>
  <c r="AI8" i="8"/>
  <c r="AH24" i="8"/>
  <c r="AG24" i="8"/>
  <c r="AF5" i="8"/>
  <c r="AD5" i="8"/>
  <c r="AC7" i="8"/>
  <c r="AA3" i="8"/>
  <c r="Z3" i="8"/>
  <c r="Y3" i="8"/>
  <c r="X3" i="8"/>
  <c r="W3" i="8"/>
  <c r="V3" i="8"/>
  <c r="U3" i="8"/>
  <c r="T16" i="8"/>
  <c r="S22" i="8"/>
  <c r="R6" i="8"/>
  <c r="O3" i="8"/>
  <c r="N10" i="8"/>
  <c r="M10" i="8"/>
  <c r="L3" i="8"/>
  <c r="K31" i="8"/>
  <c r="J31" i="8"/>
  <c r="I3" i="8"/>
  <c r="H5" i="8"/>
  <c r="G16" i="8"/>
  <c r="F14" i="8"/>
  <c r="E19" i="8"/>
  <c r="C3" i="8"/>
  <c r="BP72" i="3"/>
  <c r="BP69" i="3"/>
  <c r="BP85" i="2"/>
  <c r="BP84" i="2" s="1"/>
  <c r="BQ85" i="1"/>
  <c r="BQ84" i="1" s="1"/>
  <c r="BQ37" i="1"/>
  <c r="BQ35" i="1"/>
  <c r="BQ25" i="1"/>
  <c r="BQ23" i="1"/>
  <c r="BN84" i="3"/>
  <c r="BN83" i="3"/>
  <c r="BN82" i="3"/>
  <c r="BN81" i="3"/>
  <c r="BN80" i="3"/>
  <c r="BN79" i="3"/>
  <c r="BN78" i="3"/>
  <c r="BN77" i="3"/>
  <c r="BN76" i="3"/>
  <c r="BN75" i="3"/>
  <c r="BN74" i="3"/>
  <c r="BN73" i="3"/>
  <c r="BN72" i="3"/>
  <c r="BN71" i="3"/>
  <c r="BN70" i="3"/>
  <c r="BN69" i="3"/>
  <c r="BN68" i="3"/>
  <c r="BN67" i="3"/>
  <c r="BN66" i="3"/>
  <c r="BN65" i="3"/>
  <c r="BN64" i="3"/>
  <c r="BN63" i="3"/>
  <c r="BN62" i="3"/>
  <c r="BN61" i="3"/>
  <c r="BN60" i="3"/>
  <c r="BN59" i="3"/>
  <c r="BN58" i="3"/>
  <c r="BN57" i="3"/>
  <c r="BN56" i="3"/>
  <c r="BN55" i="3"/>
  <c r="BN54" i="3"/>
  <c r="BN53" i="3"/>
  <c r="BN52" i="3"/>
  <c r="BN51" i="3"/>
  <c r="BN50" i="3"/>
  <c r="BN49" i="3"/>
  <c r="BN48" i="3"/>
  <c r="BN47" i="3"/>
  <c r="BN46" i="3"/>
  <c r="BN45" i="3"/>
  <c r="BN44" i="3"/>
  <c r="BN43" i="3"/>
  <c r="BN42" i="3"/>
  <c r="BN41" i="3"/>
  <c r="BN40" i="3"/>
  <c r="BN39" i="3"/>
  <c r="BN38" i="3"/>
  <c r="BN37" i="3"/>
  <c r="BN36" i="3"/>
  <c r="BN35" i="3"/>
  <c r="BN34" i="3"/>
  <c r="BN33" i="3"/>
  <c r="BN32" i="3"/>
  <c r="BN31" i="3"/>
  <c r="BN30" i="3"/>
  <c r="BN29" i="3"/>
  <c r="BN28" i="3"/>
  <c r="BN27" i="3"/>
  <c r="BN26" i="3"/>
  <c r="BN25" i="3"/>
  <c r="BN24" i="3"/>
  <c r="BN23" i="3"/>
  <c r="BN22" i="3"/>
  <c r="BN21" i="3"/>
  <c r="BN20" i="3"/>
  <c r="BN19" i="3"/>
  <c r="BN18" i="3"/>
  <c r="BN17" i="3"/>
  <c r="BN16" i="3"/>
  <c r="BN15" i="3"/>
  <c r="BN14" i="3"/>
  <c r="BN13" i="3"/>
  <c r="BN12" i="3"/>
  <c r="BN11" i="3"/>
  <c r="BN10" i="3"/>
  <c r="BN9" i="3"/>
  <c r="BN8" i="3"/>
  <c r="BN7" i="3"/>
  <c r="BN6" i="3"/>
  <c r="BN5" i="3"/>
  <c r="BN4" i="3"/>
  <c r="BN3" i="3"/>
  <c r="BN2" i="3"/>
  <c r="BP84" i="3" s="1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BN3" i="2"/>
  <c r="BN4" i="2"/>
  <c r="BN5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BN54" i="2"/>
  <c r="BN55" i="2"/>
  <c r="BN56" i="2"/>
  <c r="BN57" i="2"/>
  <c r="BN58" i="2"/>
  <c r="BN59" i="2"/>
  <c r="BN60" i="2"/>
  <c r="BN61" i="2"/>
  <c r="BN62" i="2"/>
  <c r="BN63" i="2"/>
  <c r="BN64" i="2"/>
  <c r="BN65" i="2"/>
  <c r="BN66" i="2"/>
  <c r="BN67" i="2"/>
  <c r="BN68" i="2"/>
  <c r="BN69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BN2" i="2"/>
  <c r="BM85" i="2"/>
  <c r="BL85" i="2"/>
  <c r="BK85" i="2"/>
  <c r="BJ85" i="2"/>
  <c r="BI85" i="2"/>
  <c r="BH85" i="2"/>
  <c r="BG85" i="2"/>
  <c r="BF85" i="2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BN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2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L4" i="5" l="1"/>
  <c r="Z4" i="5"/>
  <c r="AO4" i="5"/>
  <c r="N4" i="5"/>
  <c r="AA4" i="5"/>
  <c r="AP4" i="5"/>
  <c r="O4" i="5"/>
  <c r="BN4" i="5" s="1"/>
  <c r="AB4" i="5"/>
  <c r="AQ4" i="5"/>
  <c r="B4" i="5"/>
  <c r="C4" i="5"/>
  <c r="P4" i="5"/>
  <c r="AC4" i="5"/>
  <c r="AR4" i="5"/>
  <c r="D4" i="5"/>
  <c r="Q4" i="5"/>
  <c r="AD4" i="5"/>
  <c r="BM4" i="5"/>
  <c r="BA4" i="5"/>
  <c r="BL4" i="5"/>
  <c r="AZ4" i="5"/>
  <c r="BK4" i="5"/>
  <c r="AY4" i="5"/>
  <c r="BJ4" i="5"/>
  <c r="AX4" i="5"/>
  <c r="BI4" i="5"/>
  <c r="AW4" i="5"/>
  <c r="AK4" i="5"/>
  <c r="Y4" i="5"/>
  <c r="M4" i="5"/>
  <c r="BH4" i="5"/>
  <c r="AV4" i="5"/>
  <c r="BG4" i="5"/>
  <c r="AU4" i="5"/>
  <c r="AI4" i="5"/>
  <c r="BF4" i="5"/>
  <c r="AT4" i="5"/>
  <c r="AH4" i="5"/>
  <c r="BE4" i="5"/>
  <c r="AS4" i="5"/>
  <c r="E4" i="5"/>
  <c r="R4" i="5"/>
  <c r="AE4" i="5"/>
  <c r="BC4" i="5"/>
  <c r="F4" i="5"/>
  <c r="S4" i="5"/>
  <c r="AF4" i="5"/>
  <c r="BD4" i="5"/>
  <c r="G4" i="5"/>
  <c r="T4" i="5"/>
  <c r="AG4" i="5"/>
  <c r="H4" i="5"/>
  <c r="U4" i="5"/>
  <c r="AJ4" i="5"/>
  <c r="I4" i="5"/>
  <c r="V4" i="5"/>
  <c r="AL4" i="5"/>
  <c r="J4" i="5"/>
  <c r="W4" i="5"/>
  <c r="AM4" i="5"/>
  <c r="BA77" i="8"/>
  <c r="BA84" i="8"/>
  <c r="BA72" i="8"/>
  <c r="BA79" i="8"/>
  <c r="BA74" i="8"/>
  <c r="BA81" i="8"/>
  <c r="BA76" i="8"/>
  <c r="BA83" i="8"/>
  <c r="BA71" i="8"/>
  <c r="BA78" i="8"/>
  <c r="BA73" i="8"/>
  <c r="BA80" i="8"/>
  <c r="BA64" i="8"/>
  <c r="BA70" i="8"/>
  <c r="BA59" i="8"/>
  <c r="BA66" i="8"/>
  <c r="BA75" i="8"/>
  <c r="BA69" i="8"/>
  <c r="BA61" i="8"/>
  <c r="BA68" i="8"/>
  <c r="BA63" i="8"/>
  <c r="BA65" i="8"/>
  <c r="BA60" i="8"/>
  <c r="BA67" i="8"/>
  <c r="BA57" i="8"/>
  <c r="BA49" i="8"/>
  <c r="BA56" i="8"/>
  <c r="BA62" i="8"/>
  <c r="BA51" i="8"/>
  <c r="BA82" i="8"/>
  <c r="BA46" i="8"/>
  <c r="BA53" i="8"/>
  <c r="BA48" i="8"/>
  <c r="BA58" i="8"/>
  <c r="BA55" i="8"/>
  <c r="BA50" i="8"/>
  <c r="BA54" i="8"/>
  <c r="BA43" i="8"/>
  <c r="BA45" i="8"/>
  <c r="BA38" i="8"/>
  <c r="BA33" i="8"/>
  <c r="BA40" i="8"/>
  <c r="BA52" i="8"/>
  <c r="BA35" i="8"/>
  <c r="BA42" i="8"/>
  <c r="BA37" i="8"/>
  <c r="BA44" i="8"/>
  <c r="BA39" i="8"/>
  <c r="BA47" i="8"/>
  <c r="BA36" i="8"/>
  <c r="BA22" i="8"/>
  <c r="BA32" i="8"/>
  <c r="BA29" i="8"/>
  <c r="BA34" i="8"/>
  <c r="BA24" i="8"/>
  <c r="BA31" i="8"/>
  <c r="BA26" i="8"/>
  <c r="BA21" i="8"/>
  <c r="BA28" i="8"/>
  <c r="BA23" i="8"/>
  <c r="BA30" i="8"/>
  <c r="BA41" i="8"/>
  <c r="BA27" i="8"/>
  <c r="BA9" i="8"/>
  <c r="BA16" i="8"/>
  <c r="BA11" i="8"/>
  <c r="BA20" i="8"/>
  <c r="BA18" i="8"/>
  <c r="BA13" i="8"/>
  <c r="BA8" i="8"/>
  <c r="BA15" i="8"/>
  <c r="BA10" i="8"/>
  <c r="BA25" i="8"/>
  <c r="BA17" i="8"/>
  <c r="BA12" i="8"/>
  <c r="AO6" i="8"/>
  <c r="AP9" i="8"/>
  <c r="E14" i="8"/>
  <c r="D82" i="8"/>
  <c r="D77" i="8"/>
  <c r="D84" i="8"/>
  <c r="D72" i="8"/>
  <c r="D79" i="8"/>
  <c r="D74" i="8"/>
  <c r="D81" i="8"/>
  <c r="D76" i="8"/>
  <c r="D83" i="8"/>
  <c r="D71" i="8"/>
  <c r="D78" i="8"/>
  <c r="D73" i="8"/>
  <c r="D69" i="8"/>
  <c r="D64" i="8"/>
  <c r="D59" i="8"/>
  <c r="D70" i="8"/>
  <c r="D66" i="8"/>
  <c r="D80" i="8"/>
  <c r="D75" i="8"/>
  <c r="D61" i="8"/>
  <c r="D68" i="8"/>
  <c r="D63" i="8"/>
  <c r="D65" i="8"/>
  <c r="D60" i="8"/>
  <c r="D54" i="8"/>
  <c r="D49" i="8"/>
  <c r="D56" i="8"/>
  <c r="D51" i="8"/>
  <c r="D67" i="8"/>
  <c r="D46" i="8"/>
  <c r="D53" i="8"/>
  <c r="D48" i="8"/>
  <c r="D55" i="8"/>
  <c r="D50" i="8"/>
  <c r="D62" i="8"/>
  <c r="D58" i="8"/>
  <c r="D47" i="8"/>
  <c r="D36" i="8"/>
  <c r="D52" i="8"/>
  <c r="D43" i="8"/>
  <c r="D38" i="8"/>
  <c r="D45" i="8"/>
  <c r="D33" i="8"/>
  <c r="D40" i="8"/>
  <c r="D35" i="8"/>
  <c r="D57" i="8"/>
  <c r="D42" i="8"/>
  <c r="D37" i="8"/>
  <c r="D44" i="8"/>
  <c r="D41" i="8"/>
  <c r="D27" i="8"/>
  <c r="D22" i="8"/>
  <c r="D29" i="8"/>
  <c r="D24" i="8"/>
  <c r="D39" i="8"/>
  <c r="D31" i="8"/>
  <c r="D26" i="8"/>
  <c r="D21" i="8"/>
  <c r="D28" i="8"/>
  <c r="D23" i="8"/>
  <c r="D34" i="8"/>
  <c r="D32" i="8"/>
  <c r="D20" i="8"/>
  <c r="D14" i="8"/>
  <c r="D9" i="8"/>
  <c r="D16" i="8"/>
  <c r="D11" i="8"/>
  <c r="D18" i="8"/>
  <c r="D25" i="8"/>
  <c r="D13" i="8"/>
  <c r="D15" i="8"/>
  <c r="D10" i="8"/>
  <c r="D17" i="8"/>
  <c r="P82" i="8"/>
  <c r="P77" i="8"/>
  <c r="P84" i="8"/>
  <c r="P72" i="8"/>
  <c r="P79" i="8"/>
  <c r="P74" i="8"/>
  <c r="P81" i="8"/>
  <c r="P76" i="8"/>
  <c r="P83" i="8"/>
  <c r="P71" i="8"/>
  <c r="P78" i="8"/>
  <c r="P73" i="8"/>
  <c r="P69" i="8"/>
  <c r="P75" i="8"/>
  <c r="P64" i="8"/>
  <c r="P80" i="8"/>
  <c r="P59" i="8"/>
  <c r="P66" i="8"/>
  <c r="P61" i="8"/>
  <c r="P68" i="8"/>
  <c r="P63" i="8"/>
  <c r="P70" i="8"/>
  <c r="P65" i="8"/>
  <c r="P60" i="8"/>
  <c r="P54" i="8"/>
  <c r="P49" i="8"/>
  <c r="P67" i="8"/>
  <c r="P58" i="8"/>
  <c r="P56" i="8"/>
  <c r="P51" i="8"/>
  <c r="P46" i="8"/>
  <c r="P53" i="8"/>
  <c r="P48" i="8"/>
  <c r="P55" i="8"/>
  <c r="P50" i="8"/>
  <c r="P47" i="8"/>
  <c r="P36" i="8"/>
  <c r="P43" i="8"/>
  <c r="P38" i="8"/>
  <c r="P45" i="8"/>
  <c r="P33" i="8"/>
  <c r="P57" i="8"/>
  <c r="P40" i="8"/>
  <c r="P35" i="8"/>
  <c r="P62" i="8"/>
  <c r="P42" i="8"/>
  <c r="P37" i="8"/>
  <c r="P44" i="8"/>
  <c r="P52" i="8"/>
  <c r="P41" i="8"/>
  <c r="P27" i="8"/>
  <c r="P22" i="8"/>
  <c r="P39" i="8"/>
  <c r="P29" i="8"/>
  <c r="P24" i="8"/>
  <c r="P31" i="8"/>
  <c r="P26" i="8"/>
  <c r="P21" i="8"/>
  <c r="P28" i="8"/>
  <c r="P23" i="8"/>
  <c r="P32" i="8"/>
  <c r="P20" i="8"/>
  <c r="P34" i="8"/>
  <c r="P14" i="8"/>
  <c r="P9" i="8"/>
  <c r="P16" i="8"/>
  <c r="P25" i="8"/>
  <c r="P11" i="8"/>
  <c r="P18" i="8"/>
  <c r="P13" i="8"/>
  <c r="P15" i="8"/>
  <c r="P30" i="8"/>
  <c r="P10" i="8"/>
  <c r="P17" i="8"/>
  <c r="AB82" i="8"/>
  <c r="AB77" i="8"/>
  <c r="AB84" i="8"/>
  <c r="AB72" i="8"/>
  <c r="AB79" i="8"/>
  <c r="AB74" i="8"/>
  <c r="AB81" i="8"/>
  <c r="AB76" i="8"/>
  <c r="AB83" i="8"/>
  <c r="AB71" i="8"/>
  <c r="AB78" i="8"/>
  <c r="AB73" i="8"/>
  <c r="AB80" i="8"/>
  <c r="AB69" i="8"/>
  <c r="AB64" i="8"/>
  <c r="AB59" i="8"/>
  <c r="AB66" i="8"/>
  <c r="AB61" i="8"/>
  <c r="AB68" i="8"/>
  <c r="AB63" i="8"/>
  <c r="AB65" i="8"/>
  <c r="AB60" i="8"/>
  <c r="AB67" i="8"/>
  <c r="AB54" i="8"/>
  <c r="AB49" i="8"/>
  <c r="AB56" i="8"/>
  <c r="AB51" i="8"/>
  <c r="AB75" i="8"/>
  <c r="AB46" i="8"/>
  <c r="AB53" i="8"/>
  <c r="AB58" i="8"/>
  <c r="AB48" i="8"/>
  <c r="AB70" i="8"/>
  <c r="AB62" i="8"/>
  <c r="AB55" i="8"/>
  <c r="AB50" i="8"/>
  <c r="AB47" i="8"/>
  <c r="AB36" i="8"/>
  <c r="AB43" i="8"/>
  <c r="AB57" i="8"/>
  <c r="AB38" i="8"/>
  <c r="AB45" i="8"/>
  <c r="AB33" i="8"/>
  <c r="AB40" i="8"/>
  <c r="AB35" i="8"/>
  <c r="AB42" i="8"/>
  <c r="AB37" i="8"/>
  <c r="AB44" i="8"/>
  <c r="AB41" i="8"/>
  <c r="AB39" i="8"/>
  <c r="AB27" i="8"/>
  <c r="AB22" i="8"/>
  <c r="AB52" i="8"/>
  <c r="AB29" i="8"/>
  <c r="AB24" i="8"/>
  <c r="AB31" i="8"/>
  <c r="AB26" i="8"/>
  <c r="AB21" i="8"/>
  <c r="AB34" i="8"/>
  <c r="AB28" i="8"/>
  <c r="AB23" i="8"/>
  <c r="AB32" i="8"/>
  <c r="AB20" i="8"/>
  <c r="AB14" i="8"/>
  <c r="AB25" i="8"/>
  <c r="AB9" i="8"/>
  <c r="AB16" i="8"/>
  <c r="AB11" i="8"/>
  <c r="AB18" i="8"/>
  <c r="AB13" i="8"/>
  <c r="AB30" i="8"/>
  <c r="AB15" i="8"/>
  <c r="AB10" i="8"/>
  <c r="AB17" i="8"/>
  <c r="AN82" i="8"/>
  <c r="AN77" i="8"/>
  <c r="AN84" i="8"/>
  <c r="AN72" i="8"/>
  <c r="AN79" i="8"/>
  <c r="AN74" i="8"/>
  <c r="AN81" i="8"/>
  <c r="AN76" i="8"/>
  <c r="AN83" i="8"/>
  <c r="AN71" i="8"/>
  <c r="AN78" i="8"/>
  <c r="AN73" i="8"/>
  <c r="AN64" i="8"/>
  <c r="AN69" i="8"/>
  <c r="AN59" i="8"/>
  <c r="AN66" i="8"/>
  <c r="AN61" i="8"/>
  <c r="AN70" i="8"/>
  <c r="AN68" i="8"/>
  <c r="AN63" i="8"/>
  <c r="AN75" i="8"/>
  <c r="AN65" i="8"/>
  <c r="AN60" i="8"/>
  <c r="AN58" i="8"/>
  <c r="AN54" i="8"/>
  <c r="AN49" i="8"/>
  <c r="AN56" i="8"/>
  <c r="AN51" i="8"/>
  <c r="AN46" i="8"/>
  <c r="AN62" i="8"/>
  <c r="AN53" i="8"/>
  <c r="AN80" i="8"/>
  <c r="AN48" i="8"/>
  <c r="AN55" i="8"/>
  <c r="AN50" i="8"/>
  <c r="AN57" i="8"/>
  <c r="AN47" i="8"/>
  <c r="AN36" i="8"/>
  <c r="AN43" i="8"/>
  <c r="AN38" i="8"/>
  <c r="AN33" i="8"/>
  <c r="AN40" i="8"/>
  <c r="AN35" i="8"/>
  <c r="AN42" i="8"/>
  <c r="AN52" i="8"/>
  <c r="AN37" i="8"/>
  <c r="AN45" i="8"/>
  <c r="AN44" i="8"/>
  <c r="AN41" i="8"/>
  <c r="AN67" i="8"/>
  <c r="AN27" i="8"/>
  <c r="AN22" i="8"/>
  <c r="AN29" i="8"/>
  <c r="AN24" i="8"/>
  <c r="AN31" i="8"/>
  <c r="AN34" i="8"/>
  <c r="AN26" i="8"/>
  <c r="AN21" i="8"/>
  <c r="AN28" i="8"/>
  <c r="AN23" i="8"/>
  <c r="AN32" i="8"/>
  <c r="AN20" i="8"/>
  <c r="AN14" i="8"/>
  <c r="AN9" i="8"/>
  <c r="AN16" i="8"/>
  <c r="AN39" i="8"/>
  <c r="AN11" i="8"/>
  <c r="AN30" i="8"/>
  <c r="AN18" i="8"/>
  <c r="AN13" i="8"/>
  <c r="AN15" i="8"/>
  <c r="AN10" i="8"/>
  <c r="AN17" i="8"/>
  <c r="AZ82" i="8"/>
  <c r="AZ70" i="8"/>
  <c r="AZ77" i="8"/>
  <c r="AZ84" i="8"/>
  <c r="AZ72" i="8"/>
  <c r="AZ79" i="8"/>
  <c r="AZ74" i="8"/>
  <c r="AZ81" i="8"/>
  <c r="AZ76" i="8"/>
  <c r="AZ83" i="8"/>
  <c r="AZ71" i="8"/>
  <c r="AZ78" i="8"/>
  <c r="AZ73" i="8"/>
  <c r="AZ64" i="8"/>
  <c r="AZ59" i="8"/>
  <c r="AZ66" i="8"/>
  <c r="AZ75" i="8"/>
  <c r="AZ69" i="8"/>
  <c r="AZ61" i="8"/>
  <c r="AZ68" i="8"/>
  <c r="AZ63" i="8"/>
  <c r="AZ80" i="8"/>
  <c r="AZ65" i="8"/>
  <c r="AZ60" i="8"/>
  <c r="AZ54" i="8"/>
  <c r="AZ57" i="8"/>
  <c r="AZ49" i="8"/>
  <c r="AZ56" i="8"/>
  <c r="AZ62" i="8"/>
  <c r="AZ51" i="8"/>
  <c r="AZ46" i="8"/>
  <c r="AZ53" i="8"/>
  <c r="AZ48" i="8"/>
  <c r="AZ58" i="8"/>
  <c r="AZ55" i="8"/>
  <c r="AZ67" i="8"/>
  <c r="AZ50" i="8"/>
  <c r="AZ47" i="8"/>
  <c r="AZ36" i="8"/>
  <c r="AZ43" i="8"/>
  <c r="AZ45" i="8"/>
  <c r="AZ38" i="8"/>
  <c r="AZ33" i="8"/>
  <c r="AZ40" i="8"/>
  <c r="AZ52" i="8"/>
  <c r="AZ35" i="8"/>
  <c r="AZ42" i="8"/>
  <c r="AZ37" i="8"/>
  <c r="AZ44" i="8"/>
  <c r="AZ41" i="8"/>
  <c r="AZ27" i="8"/>
  <c r="AZ22" i="8"/>
  <c r="AZ32" i="8"/>
  <c r="AZ29" i="8"/>
  <c r="AZ34" i="8"/>
  <c r="AZ24" i="8"/>
  <c r="AZ31" i="8"/>
  <c r="AZ26" i="8"/>
  <c r="AZ21" i="8"/>
  <c r="AZ28" i="8"/>
  <c r="AZ39" i="8"/>
  <c r="AZ23" i="8"/>
  <c r="AZ20" i="8"/>
  <c r="AZ14" i="8"/>
  <c r="AZ9" i="8"/>
  <c r="AZ30" i="8"/>
  <c r="AZ16" i="8"/>
  <c r="AZ11" i="8"/>
  <c r="AZ18" i="8"/>
  <c r="AZ13" i="8"/>
  <c r="AZ15" i="8"/>
  <c r="AZ10" i="8"/>
  <c r="AZ25" i="8"/>
  <c r="AZ17" i="8"/>
  <c r="BL82" i="8"/>
  <c r="BL70" i="8"/>
  <c r="BL77" i="8"/>
  <c r="BL84" i="8"/>
  <c r="BL72" i="8"/>
  <c r="BL79" i="8"/>
  <c r="BL74" i="8"/>
  <c r="BL81" i="8"/>
  <c r="BL76" i="8"/>
  <c r="BL83" i="8"/>
  <c r="BL71" i="8"/>
  <c r="BL78" i="8"/>
  <c r="BL73" i="8"/>
  <c r="BL75" i="8"/>
  <c r="BL64" i="8"/>
  <c r="BL59" i="8"/>
  <c r="BL66" i="8"/>
  <c r="BL61" i="8"/>
  <c r="BL68" i="8"/>
  <c r="BL80" i="8"/>
  <c r="BL69" i="8"/>
  <c r="BL63" i="8"/>
  <c r="BL58" i="8"/>
  <c r="BL65" i="8"/>
  <c r="BL60" i="8"/>
  <c r="BL54" i="8"/>
  <c r="BL62" i="8"/>
  <c r="BL49" i="8"/>
  <c r="BL56" i="8"/>
  <c r="BL57" i="8"/>
  <c r="BL51" i="8"/>
  <c r="BL46" i="8"/>
  <c r="BL53" i="8"/>
  <c r="BL67" i="8"/>
  <c r="BL48" i="8"/>
  <c r="BL55" i="8"/>
  <c r="BL50" i="8"/>
  <c r="BL47" i="8"/>
  <c r="BL36" i="8"/>
  <c r="BL43" i="8"/>
  <c r="BL38" i="8"/>
  <c r="BL52" i="8"/>
  <c r="BL33" i="8"/>
  <c r="BL40" i="8"/>
  <c r="BL35" i="8"/>
  <c r="BL42" i="8"/>
  <c r="BL37" i="8"/>
  <c r="BL45" i="8"/>
  <c r="BL44" i="8"/>
  <c r="BL41" i="8"/>
  <c r="BL27" i="8"/>
  <c r="BL34" i="8"/>
  <c r="BL22" i="8"/>
  <c r="BL29" i="8"/>
  <c r="BL24" i="8"/>
  <c r="BL31" i="8"/>
  <c r="BL26" i="8"/>
  <c r="BL39" i="8"/>
  <c r="BL21" i="8"/>
  <c r="BL28" i="8"/>
  <c r="BL32" i="8"/>
  <c r="BL23" i="8"/>
  <c r="BL20" i="8"/>
  <c r="BL30" i="8"/>
  <c r="BL14" i="8"/>
  <c r="BL19" i="8"/>
  <c r="BL9" i="8"/>
  <c r="BL16" i="8"/>
  <c r="BL11" i="8"/>
  <c r="BL18" i="8"/>
  <c r="BL13" i="8"/>
  <c r="BL25" i="8"/>
  <c r="BL15" i="8"/>
  <c r="BL10" i="8"/>
  <c r="BL17" i="8"/>
  <c r="K2" i="8"/>
  <c r="W2" i="8"/>
  <c r="AI2" i="8"/>
  <c r="AU2" i="8"/>
  <c r="BG2" i="8"/>
  <c r="F3" i="8"/>
  <c r="R3" i="8"/>
  <c r="AD3" i="8"/>
  <c r="AP3" i="8"/>
  <c r="BB3" i="8"/>
  <c r="BB86" i="8" s="1"/>
  <c r="BN3" i="8"/>
  <c r="M4" i="8"/>
  <c r="Y4" i="8"/>
  <c r="Y86" i="8" s="1"/>
  <c r="AK4" i="8"/>
  <c r="AW4" i="8"/>
  <c r="AW86" i="8" s="1"/>
  <c r="BI4" i="8"/>
  <c r="BI86" i="8" s="1"/>
  <c r="T5" i="8"/>
  <c r="AR5" i="8"/>
  <c r="C6" i="8"/>
  <c r="O6" i="8"/>
  <c r="AA6" i="8"/>
  <c r="AM6" i="8"/>
  <c r="AY6" i="8"/>
  <c r="BL6" i="8"/>
  <c r="T7" i="8"/>
  <c r="AY7" i="8"/>
  <c r="V8" i="8"/>
  <c r="BF8" i="8"/>
  <c r="AD9" i="8"/>
  <c r="AK10" i="8"/>
  <c r="AY12" i="8"/>
  <c r="BF13" i="8"/>
  <c r="BM14" i="8"/>
  <c r="N17" i="8"/>
  <c r="U18" i="8"/>
  <c r="AB19" i="8"/>
  <c r="BI28" i="8"/>
  <c r="AC6" i="8"/>
  <c r="G79" i="8"/>
  <c r="G74" i="8"/>
  <c r="G81" i="8"/>
  <c r="G76" i="8"/>
  <c r="G83" i="8"/>
  <c r="G71" i="8"/>
  <c r="G78" i="8"/>
  <c r="G73" i="8"/>
  <c r="G80" i="8"/>
  <c r="G75" i="8"/>
  <c r="G82" i="8"/>
  <c r="G77" i="8"/>
  <c r="G70" i="8"/>
  <c r="G66" i="8"/>
  <c r="G61" i="8"/>
  <c r="G68" i="8"/>
  <c r="G63" i="8"/>
  <c r="G72" i="8"/>
  <c r="G65" i="8"/>
  <c r="G67" i="8"/>
  <c r="G62" i="8"/>
  <c r="G84" i="8"/>
  <c r="G69" i="8"/>
  <c r="G64" i="8"/>
  <c r="G59" i="8"/>
  <c r="G51" i="8"/>
  <c r="G46" i="8"/>
  <c r="G60" i="8"/>
  <c r="G53" i="8"/>
  <c r="G48" i="8"/>
  <c r="G55" i="8"/>
  <c r="G50" i="8"/>
  <c r="G57" i="8"/>
  <c r="G52" i="8"/>
  <c r="G47" i="8"/>
  <c r="G56" i="8"/>
  <c r="G45" i="8"/>
  <c r="G33" i="8"/>
  <c r="G40" i="8"/>
  <c r="G54" i="8"/>
  <c r="G35" i="8"/>
  <c r="G42" i="8"/>
  <c r="G37" i="8"/>
  <c r="G44" i="8"/>
  <c r="G39" i="8"/>
  <c r="G34" i="8"/>
  <c r="G58" i="8"/>
  <c r="G41" i="8"/>
  <c r="G38" i="8"/>
  <c r="G36" i="8"/>
  <c r="G24" i="8"/>
  <c r="G31" i="8"/>
  <c r="G26" i="8"/>
  <c r="G21" i="8"/>
  <c r="G28" i="8"/>
  <c r="G23" i="8"/>
  <c r="G30" i="8"/>
  <c r="G25" i="8"/>
  <c r="G49" i="8"/>
  <c r="G32" i="8"/>
  <c r="G29" i="8"/>
  <c r="G11" i="8"/>
  <c r="G22" i="8"/>
  <c r="G18" i="8"/>
  <c r="G13" i="8"/>
  <c r="G8" i="8"/>
  <c r="G15" i="8"/>
  <c r="G10" i="8"/>
  <c r="G27" i="8"/>
  <c r="G17" i="8"/>
  <c r="G12" i="8"/>
  <c r="G43" i="8"/>
  <c r="G19" i="8"/>
  <c r="G7" i="8"/>
  <c r="G20" i="8"/>
  <c r="G14" i="8"/>
  <c r="S79" i="8"/>
  <c r="S74" i="8"/>
  <c r="S81" i="8"/>
  <c r="S76" i="8"/>
  <c r="S83" i="8"/>
  <c r="S71" i="8"/>
  <c r="S78" i="8"/>
  <c r="S73" i="8"/>
  <c r="S80" i="8"/>
  <c r="S75" i="8"/>
  <c r="S82" i="8"/>
  <c r="S66" i="8"/>
  <c r="S72" i="8"/>
  <c r="S61" i="8"/>
  <c r="S68" i="8"/>
  <c r="S63" i="8"/>
  <c r="S70" i="8"/>
  <c r="S65" i="8"/>
  <c r="S84" i="8"/>
  <c r="S67" i="8"/>
  <c r="S62" i="8"/>
  <c r="S69" i="8"/>
  <c r="S77" i="8"/>
  <c r="S58" i="8"/>
  <c r="S51" i="8"/>
  <c r="S46" i="8"/>
  <c r="S53" i="8"/>
  <c r="S48" i="8"/>
  <c r="S55" i="8"/>
  <c r="S50" i="8"/>
  <c r="S57" i="8"/>
  <c r="S52" i="8"/>
  <c r="S59" i="8"/>
  <c r="S47" i="8"/>
  <c r="S56" i="8"/>
  <c r="S54" i="8"/>
  <c r="S45" i="8"/>
  <c r="S33" i="8"/>
  <c r="S40" i="8"/>
  <c r="S35" i="8"/>
  <c r="S64" i="8"/>
  <c r="S42" i="8"/>
  <c r="S37" i="8"/>
  <c r="S44" i="8"/>
  <c r="S39" i="8"/>
  <c r="S49" i="8"/>
  <c r="S34" i="8"/>
  <c r="S41" i="8"/>
  <c r="S60" i="8"/>
  <c r="S38" i="8"/>
  <c r="S24" i="8"/>
  <c r="S31" i="8"/>
  <c r="S26" i="8"/>
  <c r="S21" i="8"/>
  <c r="S28" i="8"/>
  <c r="S23" i="8"/>
  <c r="S30" i="8"/>
  <c r="S43" i="8"/>
  <c r="S25" i="8"/>
  <c r="S32" i="8"/>
  <c r="S29" i="8"/>
  <c r="S11" i="8"/>
  <c r="S18" i="8"/>
  <c r="S20" i="8"/>
  <c r="S13" i="8"/>
  <c r="S8" i="8"/>
  <c r="S27" i="8"/>
  <c r="S15" i="8"/>
  <c r="S10" i="8"/>
  <c r="S17" i="8"/>
  <c r="S12" i="8"/>
  <c r="S19" i="8"/>
  <c r="S7" i="8"/>
  <c r="S36" i="8"/>
  <c r="S14" i="8"/>
  <c r="AE79" i="8"/>
  <c r="AE74" i="8"/>
  <c r="AE81" i="8"/>
  <c r="AE76" i="8"/>
  <c r="AE83" i="8"/>
  <c r="AE71" i="8"/>
  <c r="AE78" i="8"/>
  <c r="AE73" i="8"/>
  <c r="AE80" i="8"/>
  <c r="AE75" i="8"/>
  <c r="AE82" i="8"/>
  <c r="AE70" i="8"/>
  <c r="AE66" i="8"/>
  <c r="AE61" i="8"/>
  <c r="AE68" i="8"/>
  <c r="AE63" i="8"/>
  <c r="AE58" i="8"/>
  <c r="AE84" i="8"/>
  <c r="AE65" i="8"/>
  <c r="AE67" i="8"/>
  <c r="AE77" i="8"/>
  <c r="AE62" i="8"/>
  <c r="AE72" i="8"/>
  <c r="AE51" i="8"/>
  <c r="AE46" i="8"/>
  <c r="AE69" i="8"/>
  <c r="AE53" i="8"/>
  <c r="AE48" i="8"/>
  <c r="AE59" i="8"/>
  <c r="AE55" i="8"/>
  <c r="AE50" i="8"/>
  <c r="AE60" i="8"/>
  <c r="AE57" i="8"/>
  <c r="AE52" i="8"/>
  <c r="AE64" i="8"/>
  <c r="AE47" i="8"/>
  <c r="AE56" i="8"/>
  <c r="AE45" i="8"/>
  <c r="AE33" i="8"/>
  <c r="AE40" i="8"/>
  <c r="AE35" i="8"/>
  <c r="AE42" i="8"/>
  <c r="AE37" i="8"/>
  <c r="AE49" i="8"/>
  <c r="AE44" i="8"/>
  <c r="AE39" i="8"/>
  <c r="AE34" i="8"/>
  <c r="AE41" i="8"/>
  <c r="AE38" i="8"/>
  <c r="AE24" i="8"/>
  <c r="AE31" i="8"/>
  <c r="AE26" i="8"/>
  <c r="AE21" i="8"/>
  <c r="AE28" i="8"/>
  <c r="AE43" i="8"/>
  <c r="AE23" i="8"/>
  <c r="AE30" i="8"/>
  <c r="AE25" i="8"/>
  <c r="AE36" i="8"/>
  <c r="AE32" i="8"/>
  <c r="AE20" i="8"/>
  <c r="AE54" i="8"/>
  <c r="AE29" i="8"/>
  <c r="AE11" i="8"/>
  <c r="AE18" i="8"/>
  <c r="AE27" i="8"/>
  <c r="AE13" i="8"/>
  <c r="AE8" i="8"/>
  <c r="AE15" i="8"/>
  <c r="AE10" i="8"/>
  <c r="AE17" i="8"/>
  <c r="AE12" i="8"/>
  <c r="AE19" i="8"/>
  <c r="AE7" i="8"/>
  <c r="AE22" i="8"/>
  <c r="AE14" i="8"/>
  <c r="AQ79" i="8"/>
  <c r="AQ74" i="8"/>
  <c r="AQ81" i="8"/>
  <c r="AQ76" i="8"/>
  <c r="AQ83" i="8"/>
  <c r="AQ71" i="8"/>
  <c r="AQ78" i="8"/>
  <c r="AQ73" i="8"/>
  <c r="AQ80" i="8"/>
  <c r="AQ75" i="8"/>
  <c r="AQ82" i="8"/>
  <c r="AQ70" i="8"/>
  <c r="AQ69" i="8"/>
  <c r="AQ66" i="8"/>
  <c r="AQ61" i="8"/>
  <c r="AQ68" i="8"/>
  <c r="AQ84" i="8"/>
  <c r="AQ63" i="8"/>
  <c r="AQ58" i="8"/>
  <c r="AQ65" i="8"/>
  <c r="AQ77" i="8"/>
  <c r="AQ72" i="8"/>
  <c r="AQ67" i="8"/>
  <c r="AQ62" i="8"/>
  <c r="AQ59" i="8"/>
  <c r="AQ51" i="8"/>
  <c r="AQ46" i="8"/>
  <c r="AQ60" i="8"/>
  <c r="AQ53" i="8"/>
  <c r="AQ48" i="8"/>
  <c r="AQ55" i="8"/>
  <c r="AQ50" i="8"/>
  <c r="AQ64" i="8"/>
  <c r="AQ52" i="8"/>
  <c r="AQ57" i="8"/>
  <c r="AQ47" i="8"/>
  <c r="AQ56" i="8"/>
  <c r="AQ33" i="8"/>
  <c r="AQ40" i="8"/>
  <c r="AQ35" i="8"/>
  <c r="AQ49" i="8"/>
  <c r="AQ42" i="8"/>
  <c r="AQ37" i="8"/>
  <c r="AQ45" i="8"/>
  <c r="AQ44" i="8"/>
  <c r="AQ32" i="8"/>
  <c r="AQ39" i="8"/>
  <c r="AQ34" i="8"/>
  <c r="AQ54" i="8"/>
  <c r="AQ41" i="8"/>
  <c r="AQ38" i="8"/>
  <c r="AQ24" i="8"/>
  <c r="AQ31" i="8"/>
  <c r="AQ26" i="8"/>
  <c r="AQ43" i="8"/>
  <c r="AQ21" i="8"/>
  <c r="AQ28" i="8"/>
  <c r="AQ23" i="8"/>
  <c r="AQ36" i="8"/>
  <c r="AQ30" i="8"/>
  <c r="AQ25" i="8"/>
  <c r="AQ20" i="8"/>
  <c r="AQ29" i="8"/>
  <c r="AQ27" i="8"/>
  <c r="AQ11" i="8"/>
  <c r="AQ18" i="8"/>
  <c r="AQ13" i="8"/>
  <c r="AQ8" i="8"/>
  <c r="AQ15" i="8"/>
  <c r="AQ10" i="8"/>
  <c r="AQ17" i="8"/>
  <c r="AQ22" i="8"/>
  <c r="AQ12" i="8"/>
  <c r="AQ19" i="8"/>
  <c r="AQ7" i="8"/>
  <c r="AQ14" i="8"/>
  <c r="BC79" i="8"/>
  <c r="BC74" i="8"/>
  <c r="BC81" i="8"/>
  <c r="BC76" i="8"/>
  <c r="BC83" i="8"/>
  <c r="BC71" i="8"/>
  <c r="BC78" i="8"/>
  <c r="BC73" i="8"/>
  <c r="BC80" i="8"/>
  <c r="BC75" i="8"/>
  <c r="BC82" i="8"/>
  <c r="BC70" i="8"/>
  <c r="BC66" i="8"/>
  <c r="BC84" i="8"/>
  <c r="BC61" i="8"/>
  <c r="BC69" i="8"/>
  <c r="BC68" i="8"/>
  <c r="BC63" i="8"/>
  <c r="BC77" i="8"/>
  <c r="BC72" i="8"/>
  <c r="BC58" i="8"/>
  <c r="BC65" i="8"/>
  <c r="BC60" i="8"/>
  <c r="BC67" i="8"/>
  <c r="BC62" i="8"/>
  <c r="BC51" i="8"/>
  <c r="BC46" i="8"/>
  <c r="BC53" i="8"/>
  <c r="BC48" i="8"/>
  <c r="BC64" i="8"/>
  <c r="BC55" i="8"/>
  <c r="BC50" i="8"/>
  <c r="BC52" i="8"/>
  <c r="BC59" i="8"/>
  <c r="BC47" i="8"/>
  <c r="BC56" i="8"/>
  <c r="BC33" i="8"/>
  <c r="BC49" i="8"/>
  <c r="BC40" i="8"/>
  <c r="BC35" i="8"/>
  <c r="BC42" i="8"/>
  <c r="BC37" i="8"/>
  <c r="BC44" i="8"/>
  <c r="BC32" i="8"/>
  <c r="BC54" i="8"/>
  <c r="BC39" i="8"/>
  <c r="BC34" i="8"/>
  <c r="BC41" i="8"/>
  <c r="BC57" i="8"/>
  <c r="BC45" i="8"/>
  <c r="BC38" i="8"/>
  <c r="BC24" i="8"/>
  <c r="BC43" i="8"/>
  <c r="BC31" i="8"/>
  <c r="BC26" i="8"/>
  <c r="BC21" i="8"/>
  <c r="BC36" i="8"/>
  <c r="BC28" i="8"/>
  <c r="BC23" i="8"/>
  <c r="BC30" i="8"/>
  <c r="BC25" i="8"/>
  <c r="BC20" i="8"/>
  <c r="BC29" i="8"/>
  <c r="BC11" i="8"/>
  <c r="BC18" i="8"/>
  <c r="BC13" i="8"/>
  <c r="BC8" i="8"/>
  <c r="BC15" i="8"/>
  <c r="BC22" i="8"/>
  <c r="BC10" i="8"/>
  <c r="BC17" i="8"/>
  <c r="BC12" i="8"/>
  <c r="BC19" i="8"/>
  <c r="BC7" i="8"/>
  <c r="BC14" i="8"/>
  <c r="B80" i="8"/>
  <c r="B75" i="8"/>
  <c r="B82" i="8"/>
  <c r="B77" i="8"/>
  <c r="B84" i="8"/>
  <c r="B72" i="8"/>
  <c r="B79" i="8"/>
  <c r="B74" i="8"/>
  <c r="B81" i="8"/>
  <c r="B76" i="8"/>
  <c r="B83" i="8"/>
  <c r="B71" i="8"/>
  <c r="B67" i="8"/>
  <c r="B73" i="8"/>
  <c r="B62" i="8"/>
  <c r="B78" i="8"/>
  <c r="B69" i="8"/>
  <c r="B64" i="8"/>
  <c r="B70" i="8"/>
  <c r="B59" i="8"/>
  <c r="B66" i="8"/>
  <c r="B61" i="8"/>
  <c r="B68" i="8"/>
  <c r="B63" i="8"/>
  <c r="B58" i="8"/>
  <c r="B52" i="8"/>
  <c r="B47" i="8"/>
  <c r="B65" i="8"/>
  <c r="B54" i="8"/>
  <c r="B49" i="8"/>
  <c r="B60" i="8"/>
  <c r="B56" i="8"/>
  <c r="B51" i="8"/>
  <c r="B53" i="8"/>
  <c r="B48" i="8"/>
  <c r="B57" i="8"/>
  <c r="B34" i="8"/>
  <c r="B41" i="8"/>
  <c r="B36" i="8"/>
  <c r="B43" i="8"/>
  <c r="B55" i="8"/>
  <c r="B38" i="8"/>
  <c r="B46" i="8"/>
  <c r="B45" i="8"/>
  <c r="B33" i="8"/>
  <c r="B40" i="8"/>
  <c r="B35" i="8"/>
  <c r="B42" i="8"/>
  <c r="B50" i="8"/>
  <c r="B39" i="8"/>
  <c r="B25" i="8"/>
  <c r="B32" i="8"/>
  <c r="B20" i="8"/>
  <c r="B37" i="8"/>
  <c r="B27" i="8"/>
  <c r="B22" i="8"/>
  <c r="B29" i="8"/>
  <c r="B24" i="8"/>
  <c r="B31" i="8"/>
  <c r="B26" i="8"/>
  <c r="B21" i="8"/>
  <c r="B44" i="8"/>
  <c r="B30" i="8"/>
  <c r="B12" i="8"/>
  <c r="B19" i="8"/>
  <c r="B7" i="8"/>
  <c r="B14" i="8"/>
  <c r="B23" i="8"/>
  <c r="B9" i="8"/>
  <c r="B16" i="8"/>
  <c r="B11" i="8"/>
  <c r="B18" i="8"/>
  <c r="B13" i="8"/>
  <c r="B28" i="8"/>
  <c r="B8" i="8"/>
  <c r="B15" i="8"/>
  <c r="N2" i="8"/>
  <c r="Z2" i="8"/>
  <c r="AG3" i="8"/>
  <c r="AS3" i="8"/>
  <c r="BE3" i="8"/>
  <c r="D4" i="8"/>
  <c r="P4" i="8"/>
  <c r="AB4" i="8"/>
  <c r="AN4" i="8"/>
  <c r="AZ4" i="8"/>
  <c r="BL4" i="8"/>
  <c r="K5" i="8"/>
  <c r="W5" i="8"/>
  <c r="AI5" i="8"/>
  <c r="AU5" i="8"/>
  <c r="BG5" i="8"/>
  <c r="F6" i="8"/>
  <c r="AD6" i="8"/>
  <c r="AP6" i="8"/>
  <c r="BB6" i="8"/>
  <c r="D7" i="8"/>
  <c r="AB7" i="8"/>
  <c r="BE7" i="8"/>
  <c r="AB8" i="8"/>
  <c r="BL8" i="8"/>
  <c r="AQ9" i="8"/>
  <c r="AX10" i="8"/>
  <c r="BL12" i="8"/>
  <c r="M15" i="8"/>
  <c r="AA17" i="8"/>
  <c r="AH18" i="8"/>
  <c r="AO19" i="8"/>
  <c r="AA23" i="8"/>
  <c r="D30" i="8"/>
  <c r="Q77" i="8"/>
  <c r="Q84" i="8"/>
  <c r="Q72" i="8"/>
  <c r="Q79" i="8"/>
  <c r="Q74" i="8"/>
  <c r="Q81" i="8"/>
  <c r="Q76" i="8"/>
  <c r="Q83" i="8"/>
  <c r="Q71" i="8"/>
  <c r="Q78" i="8"/>
  <c r="Q73" i="8"/>
  <c r="Q80" i="8"/>
  <c r="Q75" i="8"/>
  <c r="Q64" i="8"/>
  <c r="Q59" i="8"/>
  <c r="Q66" i="8"/>
  <c r="Q61" i="8"/>
  <c r="Q68" i="8"/>
  <c r="Q82" i="8"/>
  <c r="Q63" i="8"/>
  <c r="Q70" i="8"/>
  <c r="Q65" i="8"/>
  <c r="Q60" i="8"/>
  <c r="Q67" i="8"/>
  <c r="Q49" i="8"/>
  <c r="Q58" i="8"/>
  <c r="Q56" i="8"/>
  <c r="Q51" i="8"/>
  <c r="Q46" i="8"/>
  <c r="Q53" i="8"/>
  <c r="Q69" i="8"/>
  <c r="Q48" i="8"/>
  <c r="Q55" i="8"/>
  <c r="Q50" i="8"/>
  <c r="Q62" i="8"/>
  <c r="Q57" i="8"/>
  <c r="Q54" i="8"/>
  <c r="Q43" i="8"/>
  <c r="Q38" i="8"/>
  <c r="Q45" i="8"/>
  <c r="Q33" i="8"/>
  <c r="Q40" i="8"/>
  <c r="Q35" i="8"/>
  <c r="Q47" i="8"/>
  <c r="Q42" i="8"/>
  <c r="Q37" i="8"/>
  <c r="Q44" i="8"/>
  <c r="Q39" i="8"/>
  <c r="Q36" i="8"/>
  <c r="Q22" i="8"/>
  <c r="Q29" i="8"/>
  <c r="Q24" i="8"/>
  <c r="Q52" i="8"/>
  <c r="Q31" i="8"/>
  <c r="Q26" i="8"/>
  <c r="Q41" i="8"/>
  <c r="Q21" i="8"/>
  <c r="Q28" i="8"/>
  <c r="Q23" i="8"/>
  <c r="Q34" i="8"/>
  <c r="Q30" i="8"/>
  <c r="Q27" i="8"/>
  <c r="Q16" i="8"/>
  <c r="Q25" i="8"/>
  <c r="Q11" i="8"/>
  <c r="Q18" i="8"/>
  <c r="Q20" i="8"/>
  <c r="Q13" i="8"/>
  <c r="Q8" i="8"/>
  <c r="Q15" i="8"/>
  <c r="Q10" i="8"/>
  <c r="Q17" i="8"/>
  <c r="Q12" i="8"/>
  <c r="R84" i="8"/>
  <c r="R72" i="8"/>
  <c r="R79" i="8"/>
  <c r="R74" i="8"/>
  <c r="R81" i="8"/>
  <c r="R76" i="8"/>
  <c r="R83" i="8"/>
  <c r="R78" i="8"/>
  <c r="R73" i="8"/>
  <c r="R80" i="8"/>
  <c r="R75" i="8"/>
  <c r="R66" i="8"/>
  <c r="R61" i="8"/>
  <c r="R68" i="8"/>
  <c r="R82" i="8"/>
  <c r="R63" i="8"/>
  <c r="R71" i="8"/>
  <c r="R70" i="8"/>
  <c r="R58" i="8"/>
  <c r="R65" i="8"/>
  <c r="R60" i="8"/>
  <c r="R67" i="8"/>
  <c r="R62" i="8"/>
  <c r="R56" i="8"/>
  <c r="R77" i="8"/>
  <c r="R51" i="8"/>
  <c r="R46" i="8"/>
  <c r="R53" i="8"/>
  <c r="R69" i="8"/>
  <c r="R48" i="8"/>
  <c r="R55" i="8"/>
  <c r="R50" i="8"/>
  <c r="R57" i="8"/>
  <c r="R52" i="8"/>
  <c r="R64" i="8"/>
  <c r="R49" i="8"/>
  <c r="R38" i="8"/>
  <c r="R54" i="8"/>
  <c r="R45" i="8"/>
  <c r="R33" i="8"/>
  <c r="R59" i="8"/>
  <c r="R40" i="8"/>
  <c r="R35" i="8"/>
  <c r="R47" i="8"/>
  <c r="R42" i="8"/>
  <c r="R37" i="8"/>
  <c r="R44" i="8"/>
  <c r="R39" i="8"/>
  <c r="R34" i="8"/>
  <c r="R43" i="8"/>
  <c r="R29" i="8"/>
  <c r="R24" i="8"/>
  <c r="R31" i="8"/>
  <c r="R26" i="8"/>
  <c r="R41" i="8"/>
  <c r="R21" i="8"/>
  <c r="R28" i="8"/>
  <c r="R23" i="8"/>
  <c r="R30" i="8"/>
  <c r="R25" i="8"/>
  <c r="R36" i="8"/>
  <c r="R22" i="8"/>
  <c r="R16" i="8"/>
  <c r="R11" i="8"/>
  <c r="R18" i="8"/>
  <c r="R20" i="8"/>
  <c r="R13" i="8"/>
  <c r="R8" i="8"/>
  <c r="R27" i="8"/>
  <c r="R15" i="8"/>
  <c r="R10" i="8"/>
  <c r="R17" i="8"/>
  <c r="R12" i="8"/>
  <c r="R19" i="8"/>
  <c r="H74" i="8"/>
  <c r="H81" i="8"/>
  <c r="H76" i="8"/>
  <c r="H83" i="8"/>
  <c r="H71" i="8"/>
  <c r="H78" i="8"/>
  <c r="H80" i="8"/>
  <c r="H75" i="8"/>
  <c r="H82" i="8"/>
  <c r="H70" i="8"/>
  <c r="H77" i="8"/>
  <c r="H61" i="8"/>
  <c r="H68" i="8"/>
  <c r="H63" i="8"/>
  <c r="H79" i="8"/>
  <c r="H72" i="8"/>
  <c r="H65" i="8"/>
  <c r="H60" i="8"/>
  <c r="H67" i="8"/>
  <c r="H62" i="8"/>
  <c r="H84" i="8"/>
  <c r="H69" i="8"/>
  <c r="H64" i="8"/>
  <c r="H46" i="8"/>
  <c r="H53" i="8"/>
  <c r="H48" i="8"/>
  <c r="H66" i="8"/>
  <c r="H55" i="8"/>
  <c r="H50" i="8"/>
  <c r="H57" i="8"/>
  <c r="H52" i="8"/>
  <c r="H47" i="8"/>
  <c r="H58" i="8"/>
  <c r="H54" i="8"/>
  <c r="H73" i="8"/>
  <c r="H59" i="8"/>
  <c r="H51" i="8"/>
  <c r="H40" i="8"/>
  <c r="H35" i="8"/>
  <c r="H42" i="8"/>
  <c r="H37" i="8"/>
  <c r="H44" i="8"/>
  <c r="H56" i="8"/>
  <c r="H39" i="8"/>
  <c r="H34" i="8"/>
  <c r="H41" i="8"/>
  <c r="H49" i="8"/>
  <c r="H36" i="8"/>
  <c r="H45" i="8"/>
  <c r="H31" i="8"/>
  <c r="H26" i="8"/>
  <c r="H21" i="8"/>
  <c r="H38" i="8"/>
  <c r="H28" i="8"/>
  <c r="H23" i="8"/>
  <c r="H30" i="8"/>
  <c r="H33" i="8"/>
  <c r="H25" i="8"/>
  <c r="H32" i="8"/>
  <c r="H43" i="8"/>
  <c r="H27" i="8"/>
  <c r="H24" i="8"/>
  <c r="H22" i="8"/>
  <c r="H18" i="8"/>
  <c r="H13" i="8"/>
  <c r="H8" i="8"/>
  <c r="H15" i="8"/>
  <c r="H10" i="8"/>
  <c r="H17" i="8"/>
  <c r="H12" i="8"/>
  <c r="H19" i="8"/>
  <c r="H20" i="8"/>
  <c r="H14" i="8"/>
  <c r="H29" i="8"/>
  <c r="H9" i="8"/>
  <c r="T74" i="8"/>
  <c r="T81" i="8"/>
  <c r="T76" i="8"/>
  <c r="T83" i="8"/>
  <c r="T71" i="8"/>
  <c r="T78" i="8"/>
  <c r="T80" i="8"/>
  <c r="T75" i="8"/>
  <c r="T82" i="8"/>
  <c r="T70" i="8"/>
  <c r="T77" i="8"/>
  <c r="T72" i="8"/>
  <c r="T61" i="8"/>
  <c r="T79" i="8"/>
  <c r="T68" i="8"/>
  <c r="T63" i="8"/>
  <c r="T65" i="8"/>
  <c r="T60" i="8"/>
  <c r="T84" i="8"/>
  <c r="T67" i="8"/>
  <c r="T62" i="8"/>
  <c r="T73" i="8"/>
  <c r="T69" i="8"/>
  <c r="T64" i="8"/>
  <c r="T46" i="8"/>
  <c r="T66" i="8"/>
  <c r="T53" i="8"/>
  <c r="T48" i="8"/>
  <c r="T55" i="8"/>
  <c r="T50" i="8"/>
  <c r="T57" i="8"/>
  <c r="T52" i="8"/>
  <c r="T59" i="8"/>
  <c r="T47" i="8"/>
  <c r="T54" i="8"/>
  <c r="T58" i="8"/>
  <c r="T51" i="8"/>
  <c r="T40" i="8"/>
  <c r="T35" i="8"/>
  <c r="T42" i="8"/>
  <c r="T56" i="8"/>
  <c r="T37" i="8"/>
  <c r="T44" i="8"/>
  <c r="T39" i="8"/>
  <c r="T49" i="8"/>
  <c r="T34" i="8"/>
  <c r="T41" i="8"/>
  <c r="T36" i="8"/>
  <c r="T45" i="8"/>
  <c r="T33" i="8"/>
  <c r="T31" i="8"/>
  <c r="T38" i="8"/>
  <c r="T26" i="8"/>
  <c r="T21" i="8"/>
  <c r="T28" i="8"/>
  <c r="T23" i="8"/>
  <c r="T30" i="8"/>
  <c r="T43" i="8"/>
  <c r="T25" i="8"/>
  <c r="T32" i="8"/>
  <c r="T27" i="8"/>
  <c r="T24" i="8"/>
  <c r="T18" i="8"/>
  <c r="T20" i="8"/>
  <c r="T13" i="8"/>
  <c r="T8" i="8"/>
  <c r="T15" i="8"/>
  <c r="T10" i="8"/>
  <c r="T17" i="8"/>
  <c r="T12" i="8"/>
  <c r="T29" i="8"/>
  <c r="T19" i="8"/>
  <c r="T14" i="8"/>
  <c r="T9" i="8"/>
  <c r="AF74" i="8"/>
  <c r="AF81" i="8"/>
  <c r="AF69" i="8"/>
  <c r="AF76" i="8"/>
  <c r="AF83" i="8"/>
  <c r="AF71" i="8"/>
  <c r="AF78" i="8"/>
  <c r="AF80" i="8"/>
  <c r="AF75" i="8"/>
  <c r="AF82" i="8"/>
  <c r="AF70" i="8"/>
  <c r="AF77" i="8"/>
  <c r="AF61" i="8"/>
  <c r="AF68" i="8"/>
  <c r="AF63" i="8"/>
  <c r="AF84" i="8"/>
  <c r="AF65" i="8"/>
  <c r="AF73" i="8"/>
  <c r="AF60" i="8"/>
  <c r="AF67" i="8"/>
  <c r="AF62" i="8"/>
  <c r="AF72" i="8"/>
  <c r="AF64" i="8"/>
  <c r="AF46" i="8"/>
  <c r="AF53" i="8"/>
  <c r="AF48" i="8"/>
  <c r="AF59" i="8"/>
  <c r="AF55" i="8"/>
  <c r="AF58" i="8"/>
  <c r="AF50" i="8"/>
  <c r="AF57" i="8"/>
  <c r="AF45" i="8"/>
  <c r="AF52" i="8"/>
  <c r="AF47" i="8"/>
  <c r="AF54" i="8"/>
  <c r="AF66" i="8"/>
  <c r="AF51" i="8"/>
  <c r="AF79" i="8"/>
  <c r="AF40" i="8"/>
  <c r="AF56" i="8"/>
  <c r="AF35" i="8"/>
  <c r="AF42" i="8"/>
  <c r="AF37" i="8"/>
  <c r="AF49" i="8"/>
  <c r="AF44" i="8"/>
  <c r="AF39" i="8"/>
  <c r="AF34" i="8"/>
  <c r="AF41" i="8"/>
  <c r="AF36" i="8"/>
  <c r="AF33" i="8"/>
  <c r="AF31" i="8"/>
  <c r="AF26" i="8"/>
  <c r="AF21" i="8"/>
  <c r="AF28" i="8"/>
  <c r="AF43" i="8"/>
  <c r="AF23" i="8"/>
  <c r="AF30" i="8"/>
  <c r="AF25" i="8"/>
  <c r="AF32" i="8"/>
  <c r="AF20" i="8"/>
  <c r="AF27" i="8"/>
  <c r="AF38" i="8"/>
  <c r="AF24" i="8"/>
  <c r="AF18" i="8"/>
  <c r="AF13" i="8"/>
  <c r="AF8" i="8"/>
  <c r="AF15" i="8"/>
  <c r="AF10" i="8"/>
  <c r="AF29" i="8"/>
  <c r="AF17" i="8"/>
  <c r="AF12" i="8"/>
  <c r="AF19" i="8"/>
  <c r="AF22" i="8"/>
  <c r="AF14" i="8"/>
  <c r="AF9" i="8"/>
  <c r="AR74" i="8"/>
  <c r="AR81" i="8"/>
  <c r="AR69" i="8"/>
  <c r="AR76" i="8"/>
  <c r="AR83" i="8"/>
  <c r="AR71" i="8"/>
  <c r="AR78" i="8"/>
  <c r="AR80" i="8"/>
  <c r="AR75" i="8"/>
  <c r="AR82" i="8"/>
  <c r="AR70" i="8"/>
  <c r="AR77" i="8"/>
  <c r="AR61" i="8"/>
  <c r="AR68" i="8"/>
  <c r="AR84" i="8"/>
  <c r="AR73" i="8"/>
  <c r="AR63" i="8"/>
  <c r="AR58" i="8"/>
  <c r="AR65" i="8"/>
  <c r="AR60" i="8"/>
  <c r="AR72" i="8"/>
  <c r="AR67" i="8"/>
  <c r="AR62" i="8"/>
  <c r="AR79" i="8"/>
  <c r="AR64" i="8"/>
  <c r="AR46" i="8"/>
  <c r="AR53" i="8"/>
  <c r="AR48" i="8"/>
  <c r="AR55" i="8"/>
  <c r="AR50" i="8"/>
  <c r="AR45" i="8"/>
  <c r="AR52" i="8"/>
  <c r="AR57" i="8"/>
  <c r="AR47" i="8"/>
  <c r="AR54" i="8"/>
  <c r="AR59" i="8"/>
  <c r="AR51" i="8"/>
  <c r="AR40" i="8"/>
  <c r="AR35" i="8"/>
  <c r="AR49" i="8"/>
  <c r="AR42" i="8"/>
  <c r="AR37" i="8"/>
  <c r="AR44" i="8"/>
  <c r="AR39" i="8"/>
  <c r="AR34" i="8"/>
  <c r="AR41" i="8"/>
  <c r="AR36" i="8"/>
  <c r="AR56" i="8"/>
  <c r="AR33" i="8"/>
  <c r="AR31" i="8"/>
  <c r="AR66" i="8"/>
  <c r="AR26" i="8"/>
  <c r="AR43" i="8"/>
  <c r="AR21" i="8"/>
  <c r="AR28" i="8"/>
  <c r="AR23" i="8"/>
  <c r="AR30" i="8"/>
  <c r="AR25" i="8"/>
  <c r="AR20" i="8"/>
  <c r="AR32" i="8"/>
  <c r="AR27" i="8"/>
  <c r="AR24" i="8"/>
  <c r="AR18" i="8"/>
  <c r="AR13" i="8"/>
  <c r="AR8" i="8"/>
  <c r="AR29" i="8"/>
  <c r="AR15" i="8"/>
  <c r="AR38" i="8"/>
  <c r="AR10" i="8"/>
  <c r="AR17" i="8"/>
  <c r="AR22" i="8"/>
  <c r="AR12" i="8"/>
  <c r="AR19" i="8"/>
  <c r="AR14" i="8"/>
  <c r="AR9" i="8"/>
  <c r="BD74" i="8"/>
  <c r="BD81" i="8"/>
  <c r="BD69" i="8"/>
  <c r="BD76" i="8"/>
  <c r="BD83" i="8"/>
  <c r="BD71" i="8"/>
  <c r="BD78" i="8"/>
  <c r="BD80" i="8"/>
  <c r="BD75" i="8"/>
  <c r="BD82" i="8"/>
  <c r="BD70" i="8"/>
  <c r="BD77" i="8"/>
  <c r="BD84" i="8"/>
  <c r="BD61" i="8"/>
  <c r="BD68" i="8"/>
  <c r="BD63" i="8"/>
  <c r="BD72" i="8"/>
  <c r="BD58" i="8"/>
  <c r="BD65" i="8"/>
  <c r="BD60" i="8"/>
  <c r="BD67" i="8"/>
  <c r="BD79" i="8"/>
  <c r="BD62" i="8"/>
  <c r="BD64" i="8"/>
  <c r="BD46" i="8"/>
  <c r="BD53" i="8"/>
  <c r="BD48" i="8"/>
  <c r="BD55" i="8"/>
  <c r="BD50" i="8"/>
  <c r="BD45" i="8"/>
  <c r="BD52" i="8"/>
  <c r="BD66" i="8"/>
  <c r="BD59" i="8"/>
  <c r="BD47" i="8"/>
  <c r="BD54" i="8"/>
  <c r="BD51" i="8"/>
  <c r="BD49" i="8"/>
  <c r="BD40" i="8"/>
  <c r="BD35" i="8"/>
  <c r="BD73" i="8"/>
  <c r="BD42" i="8"/>
  <c r="BD37" i="8"/>
  <c r="BD44" i="8"/>
  <c r="BD32" i="8"/>
  <c r="BD39" i="8"/>
  <c r="BD34" i="8"/>
  <c r="BD41" i="8"/>
  <c r="BD36" i="8"/>
  <c r="BD33" i="8"/>
  <c r="BD43" i="8"/>
  <c r="BD31" i="8"/>
  <c r="BD26" i="8"/>
  <c r="BD21" i="8"/>
  <c r="BD28" i="8"/>
  <c r="BD23" i="8"/>
  <c r="BD57" i="8"/>
  <c r="BD30" i="8"/>
  <c r="BD56" i="8"/>
  <c r="BD25" i="8"/>
  <c r="BD38" i="8"/>
  <c r="BD20" i="8"/>
  <c r="BD27" i="8"/>
  <c r="BD24" i="8"/>
  <c r="BD18" i="8"/>
  <c r="BD29" i="8"/>
  <c r="BD13" i="8"/>
  <c r="BD8" i="8"/>
  <c r="BD15" i="8"/>
  <c r="BD22" i="8"/>
  <c r="BD10" i="8"/>
  <c r="BD17" i="8"/>
  <c r="BD12" i="8"/>
  <c r="BD19" i="8"/>
  <c r="BD7" i="8"/>
  <c r="BD14" i="8"/>
  <c r="BD9" i="8"/>
  <c r="C2" i="8"/>
  <c r="O2" i="8"/>
  <c r="AA2" i="8"/>
  <c r="AM2" i="8"/>
  <c r="AY2" i="8"/>
  <c r="BK2" i="8"/>
  <c r="J3" i="8"/>
  <c r="AH3" i="8"/>
  <c r="AT3" i="8"/>
  <c r="E4" i="8"/>
  <c r="Q4" i="8"/>
  <c r="AC4" i="8"/>
  <c r="AO4" i="8"/>
  <c r="BA4" i="8"/>
  <c r="BM4" i="8"/>
  <c r="L5" i="8"/>
  <c r="X5" i="8"/>
  <c r="AJ5" i="8"/>
  <c r="AV5" i="8"/>
  <c r="BH5" i="8"/>
  <c r="G6" i="8"/>
  <c r="S6" i="8"/>
  <c r="AE6" i="8"/>
  <c r="AQ6" i="8"/>
  <c r="BC6" i="8"/>
  <c r="E7" i="8"/>
  <c r="BK7" i="8"/>
  <c r="AH8" i="8"/>
  <c r="E9" i="8"/>
  <c r="BB9" i="8"/>
  <c r="BI10" i="8"/>
  <c r="C12" i="8"/>
  <c r="J13" i="8"/>
  <c r="Q14" i="8"/>
  <c r="X15" i="8"/>
  <c r="AE16" i="8"/>
  <c r="AL17" i="8"/>
  <c r="AZ19" i="8"/>
  <c r="AC77" i="8"/>
  <c r="AC84" i="8"/>
  <c r="AC72" i="8"/>
  <c r="AC79" i="8"/>
  <c r="AC74" i="8"/>
  <c r="AC81" i="8"/>
  <c r="AC76" i="8"/>
  <c r="AC83" i="8"/>
  <c r="AC71" i="8"/>
  <c r="AC78" i="8"/>
  <c r="AC73" i="8"/>
  <c r="AC80" i="8"/>
  <c r="AC64" i="8"/>
  <c r="AC59" i="8"/>
  <c r="AC66" i="8"/>
  <c r="AC82" i="8"/>
  <c r="AC61" i="8"/>
  <c r="AC68" i="8"/>
  <c r="AC63" i="8"/>
  <c r="AC65" i="8"/>
  <c r="AC60" i="8"/>
  <c r="AC75" i="8"/>
  <c r="AC67" i="8"/>
  <c r="AC49" i="8"/>
  <c r="AC56" i="8"/>
  <c r="AC51" i="8"/>
  <c r="AC69" i="8"/>
  <c r="AC46" i="8"/>
  <c r="AC53" i="8"/>
  <c r="AC58" i="8"/>
  <c r="AC48" i="8"/>
  <c r="AC70" i="8"/>
  <c r="AC62" i="8"/>
  <c r="AC55" i="8"/>
  <c r="AC50" i="8"/>
  <c r="AC57" i="8"/>
  <c r="AC54" i="8"/>
  <c r="AC43" i="8"/>
  <c r="AC38" i="8"/>
  <c r="AC45" i="8"/>
  <c r="AC33" i="8"/>
  <c r="AC47" i="8"/>
  <c r="AC40" i="8"/>
  <c r="AC35" i="8"/>
  <c r="AC42" i="8"/>
  <c r="AC37" i="8"/>
  <c r="AC44" i="8"/>
  <c r="AC52" i="8"/>
  <c r="AC39" i="8"/>
  <c r="AC36" i="8"/>
  <c r="AC22" i="8"/>
  <c r="AC29" i="8"/>
  <c r="AC24" i="8"/>
  <c r="AC41" i="8"/>
  <c r="AC31" i="8"/>
  <c r="AC26" i="8"/>
  <c r="AC21" i="8"/>
  <c r="AC34" i="8"/>
  <c r="AC28" i="8"/>
  <c r="AC23" i="8"/>
  <c r="AC30" i="8"/>
  <c r="AC27" i="8"/>
  <c r="AC25" i="8"/>
  <c r="AC9" i="8"/>
  <c r="AC16" i="8"/>
  <c r="AC11" i="8"/>
  <c r="AC18" i="8"/>
  <c r="AC13" i="8"/>
  <c r="AC8" i="8"/>
  <c r="AC15" i="8"/>
  <c r="AC10" i="8"/>
  <c r="AC17" i="8"/>
  <c r="AC32" i="8"/>
  <c r="AC20" i="8"/>
  <c r="AC12" i="8"/>
  <c r="BM6" i="8"/>
  <c r="AC19" i="8"/>
  <c r="F84" i="8"/>
  <c r="F72" i="8"/>
  <c r="F79" i="8"/>
  <c r="F74" i="8"/>
  <c r="F81" i="8"/>
  <c r="F76" i="8"/>
  <c r="F83" i="8"/>
  <c r="F78" i="8"/>
  <c r="F73" i="8"/>
  <c r="F80" i="8"/>
  <c r="F75" i="8"/>
  <c r="F77" i="8"/>
  <c r="F70" i="8"/>
  <c r="F66" i="8"/>
  <c r="F61" i="8"/>
  <c r="F68" i="8"/>
  <c r="F63" i="8"/>
  <c r="F58" i="8"/>
  <c r="F82" i="8"/>
  <c r="F65" i="8"/>
  <c r="F60" i="8"/>
  <c r="F71" i="8"/>
  <c r="F67" i="8"/>
  <c r="F62" i="8"/>
  <c r="F56" i="8"/>
  <c r="F64" i="8"/>
  <c r="F59" i="8"/>
  <c r="F51" i="8"/>
  <c r="F46" i="8"/>
  <c r="F53" i="8"/>
  <c r="F48" i="8"/>
  <c r="F55" i="8"/>
  <c r="F69" i="8"/>
  <c r="F50" i="8"/>
  <c r="F57" i="8"/>
  <c r="F52" i="8"/>
  <c r="F49" i="8"/>
  <c r="F38" i="8"/>
  <c r="F45" i="8"/>
  <c r="F33" i="8"/>
  <c r="F40" i="8"/>
  <c r="F54" i="8"/>
  <c r="F35" i="8"/>
  <c r="F42" i="8"/>
  <c r="F37" i="8"/>
  <c r="F47" i="8"/>
  <c r="F44" i="8"/>
  <c r="F39" i="8"/>
  <c r="F34" i="8"/>
  <c r="F43" i="8"/>
  <c r="F29" i="8"/>
  <c r="F36" i="8"/>
  <c r="F24" i="8"/>
  <c r="F31" i="8"/>
  <c r="F26" i="8"/>
  <c r="F21" i="8"/>
  <c r="F28" i="8"/>
  <c r="F41" i="8"/>
  <c r="F23" i="8"/>
  <c r="F30" i="8"/>
  <c r="F25" i="8"/>
  <c r="F22" i="8"/>
  <c r="F32" i="8"/>
  <c r="F16" i="8"/>
  <c r="F11" i="8"/>
  <c r="F18" i="8"/>
  <c r="F13" i="8"/>
  <c r="F8" i="8"/>
  <c r="F15" i="8"/>
  <c r="F10" i="8"/>
  <c r="F27" i="8"/>
  <c r="F17" i="8"/>
  <c r="F12" i="8"/>
  <c r="F19" i="8"/>
  <c r="I81" i="8"/>
  <c r="I76" i="8"/>
  <c r="I83" i="8"/>
  <c r="I71" i="8"/>
  <c r="I78" i="8"/>
  <c r="I73" i="8"/>
  <c r="I80" i="8"/>
  <c r="I75" i="8"/>
  <c r="I82" i="8"/>
  <c r="I77" i="8"/>
  <c r="I84" i="8"/>
  <c r="I72" i="8"/>
  <c r="I68" i="8"/>
  <c r="I63" i="8"/>
  <c r="I79" i="8"/>
  <c r="I58" i="8"/>
  <c r="I65" i="8"/>
  <c r="I60" i="8"/>
  <c r="I67" i="8"/>
  <c r="I62" i="8"/>
  <c r="I74" i="8"/>
  <c r="I69" i="8"/>
  <c r="I64" i="8"/>
  <c r="I59" i="8"/>
  <c r="I53" i="8"/>
  <c r="I48" i="8"/>
  <c r="I66" i="8"/>
  <c r="I55" i="8"/>
  <c r="I50" i="8"/>
  <c r="I57" i="8"/>
  <c r="I52" i="8"/>
  <c r="I47" i="8"/>
  <c r="I54" i="8"/>
  <c r="I49" i="8"/>
  <c r="I35" i="8"/>
  <c r="I42" i="8"/>
  <c r="I37" i="8"/>
  <c r="I44" i="8"/>
  <c r="I70" i="8"/>
  <c r="I56" i="8"/>
  <c r="I46" i="8"/>
  <c r="I39" i="8"/>
  <c r="I34" i="8"/>
  <c r="I41" i="8"/>
  <c r="I36" i="8"/>
  <c r="I61" i="8"/>
  <c r="I43" i="8"/>
  <c r="I51" i="8"/>
  <c r="I40" i="8"/>
  <c r="I26" i="8"/>
  <c r="I21" i="8"/>
  <c r="I38" i="8"/>
  <c r="I28" i="8"/>
  <c r="I23" i="8"/>
  <c r="I30" i="8"/>
  <c r="I33" i="8"/>
  <c r="I25" i="8"/>
  <c r="I32" i="8"/>
  <c r="I20" i="8"/>
  <c r="I27" i="8"/>
  <c r="I22" i="8"/>
  <c r="I45" i="8"/>
  <c r="I31" i="8"/>
  <c r="I13" i="8"/>
  <c r="I8" i="8"/>
  <c r="I15" i="8"/>
  <c r="I24" i="8"/>
  <c r="I10" i="8"/>
  <c r="I17" i="8"/>
  <c r="I12" i="8"/>
  <c r="I19" i="8"/>
  <c r="I14" i="8"/>
  <c r="I29" i="8"/>
  <c r="I9" i="8"/>
  <c r="I16" i="8"/>
  <c r="U81" i="8"/>
  <c r="U76" i="8"/>
  <c r="U83" i="8"/>
  <c r="U71" i="8"/>
  <c r="U78" i="8"/>
  <c r="U73" i="8"/>
  <c r="U80" i="8"/>
  <c r="U75" i="8"/>
  <c r="U82" i="8"/>
  <c r="U77" i="8"/>
  <c r="U84" i="8"/>
  <c r="U72" i="8"/>
  <c r="U79" i="8"/>
  <c r="U68" i="8"/>
  <c r="U63" i="8"/>
  <c r="U58" i="8"/>
  <c r="U70" i="8"/>
  <c r="U65" i="8"/>
  <c r="U74" i="8"/>
  <c r="U60" i="8"/>
  <c r="U67" i="8"/>
  <c r="U62" i="8"/>
  <c r="U69" i="8"/>
  <c r="U64" i="8"/>
  <c r="U59" i="8"/>
  <c r="U66" i="8"/>
  <c r="U53" i="8"/>
  <c r="U48" i="8"/>
  <c r="U55" i="8"/>
  <c r="U50" i="8"/>
  <c r="U57" i="8"/>
  <c r="U52" i="8"/>
  <c r="U47" i="8"/>
  <c r="U61" i="8"/>
  <c r="U54" i="8"/>
  <c r="U49" i="8"/>
  <c r="U35" i="8"/>
  <c r="U42" i="8"/>
  <c r="U56" i="8"/>
  <c r="U37" i="8"/>
  <c r="U44" i="8"/>
  <c r="U39" i="8"/>
  <c r="U34" i="8"/>
  <c r="U41" i="8"/>
  <c r="U36" i="8"/>
  <c r="U43" i="8"/>
  <c r="U40" i="8"/>
  <c r="U38" i="8"/>
  <c r="U26" i="8"/>
  <c r="U33" i="8"/>
  <c r="U21" i="8"/>
  <c r="U28" i="8"/>
  <c r="U46" i="8"/>
  <c r="U23" i="8"/>
  <c r="U51" i="8"/>
  <c r="U30" i="8"/>
  <c r="U25" i="8"/>
  <c r="U32" i="8"/>
  <c r="U20" i="8"/>
  <c r="U27" i="8"/>
  <c r="U22" i="8"/>
  <c r="U31" i="8"/>
  <c r="U13" i="8"/>
  <c r="U24" i="8"/>
  <c r="U8" i="8"/>
  <c r="U15" i="8"/>
  <c r="U10" i="8"/>
  <c r="U45" i="8"/>
  <c r="U17" i="8"/>
  <c r="U12" i="8"/>
  <c r="U29" i="8"/>
  <c r="U19" i="8"/>
  <c r="U14" i="8"/>
  <c r="U9" i="8"/>
  <c r="U16" i="8"/>
  <c r="AG81" i="8"/>
  <c r="AG76" i="8"/>
  <c r="AG83" i="8"/>
  <c r="AG71" i="8"/>
  <c r="AG78" i="8"/>
  <c r="AG73" i="8"/>
  <c r="AG80" i="8"/>
  <c r="AG75" i="8"/>
  <c r="AG82" i="8"/>
  <c r="AG70" i="8"/>
  <c r="AG77" i="8"/>
  <c r="AG84" i="8"/>
  <c r="AG72" i="8"/>
  <c r="AG68" i="8"/>
  <c r="AG74" i="8"/>
  <c r="AG63" i="8"/>
  <c r="AG58" i="8"/>
  <c r="AG65" i="8"/>
  <c r="AG60" i="8"/>
  <c r="AG67" i="8"/>
  <c r="AG62" i="8"/>
  <c r="AG64" i="8"/>
  <c r="AG69" i="8"/>
  <c r="AG59" i="8"/>
  <c r="AG53" i="8"/>
  <c r="AG48" i="8"/>
  <c r="AG55" i="8"/>
  <c r="AG50" i="8"/>
  <c r="AG57" i="8"/>
  <c r="AG61" i="8"/>
  <c r="AG52" i="8"/>
  <c r="AG47" i="8"/>
  <c r="AG54" i="8"/>
  <c r="AG79" i="8"/>
  <c r="AG49" i="8"/>
  <c r="AG56" i="8"/>
  <c r="AG35" i="8"/>
  <c r="AG42" i="8"/>
  <c r="AG37" i="8"/>
  <c r="AG44" i="8"/>
  <c r="AG46" i="8"/>
  <c r="AG39" i="8"/>
  <c r="AG34" i="8"/>
  <c r="AG41" i="8"/>
  <c r="AG51" i="8"/>
  <c r="AG36" i="8"/>
  <c r="AG43" i="8"/>
  <c r="AG66" i="8"/>
  <c r="AG45" i="8"/>
  <c r="AG40" i="8"/>
  <c r="AG26" i="8"/>
  <c r="AG21" i="8"/>
  <c r="AG28" i="8"/>
  <c r="AG23" i="8"/>
  <c r="AG30" i="8"/>
  <c r="AG25" i="8"/>
  <c r="AG32" i="8"/>
  <c r="AG20" i="8"/>
  <c r="AG27" i="8"/>
  <c r="AG22" i="8"/>
  <c r="AG31" i="8"/>
  <c r="AG13" i="8"/>
  <c r="AG8" i="8"/>
  <c r="AG33" i="8"/>
  <c r="AG15" i="8"/>
  <c r="AG10" i="8"/>
  <c r="AG29" i="8"/>
  <c r="AG17" i="8"/>
  <c r="AG38" i="8"/>
  <c r="AG12" i="8"/>
  <c r="AG19" i="8"/>
  <c r="AG14" i="8"/>
  <c r="AG9" i="8"/>
  <c r="AG16" i="8"/>
  <c r="AS81" i="8"/>
  <c r="AS76" i="8"/>
  <c r="AS83" i="8"/>
  <c r="AS71" i="8"/>
  <c r="AS78" i="8"/>
  <c r="AS73" i="8"/>
  <c r="AS80" i="8"/>
  <c r="AS75" i="8"/>
  <c r="AS82" i="8"/>
  <c r="AS70" i="8"/>
  <c r="AS77" i="8"/>
  <c r="AS84" i="8"/>
  <c r="AS72" i="8"/>
  <c r="AS68" i="8"/>
  <c r="AS63" i="8"/>
  <c r="AS58" i="8"/>
  <c r="AS65" i="8"/>
  <c r="AS60" i="8"/>
  <c r="AS67" i="8"/>
  <c r="AS62" i="8"/>
  <c r="AS79" i="8"/>
  <c r="AS64" i="8"/>
  <c r="AS59" i="8"/>
  <c r="AS53" i="8"/>
  <c r="AS69" i="8"/>
  <c r="AS48" i="8"/>
  <c r="AS55" i="8"/>
  <c r="AS61" i="8"/>
  <c r="AS50" i="8"/>
  <c r="AS45" i="8"/>
  <c r="AS52" i="8"/>
  <c r="AS74" i="8"/>
  <c r="AS57" i="8"/>
  <c r="AS47" i="8"/>
  <c r="AS54" i="8"/>
  <c r="AS66" i="8"/>
  <c r="AS49" i="8"/>
  <c r="AS46" i="8"/>
  <c r="AS35" i="8"/>
  <c r="AS42" i="8"/>
  <c r="AS37" i="8"/>
  <c r="AS44" i="8"/>
  <c r="AS39" i="8"/>
  <c r="AS51" i="8"/>
  <c r="AS34" i="8"/>
  <c r="AS41" i="8"/>
  <c r="AS36" i="8"/>
  <c r="AS43" i="8"/>
  <c r="AS40" i="8"/>
  <c r="AS26" i="8"/>
  <c r="AS21" i="8"/>
  <c r="AS28" i="8"/>
  <c r="AS23" i="8"/>
  <c r="AS30" i="8"/>
  <c r="AS33" i="8"/>
  <c r="AS25" i="8"/>
  <c r="AS20" i="8"/>
  <c r="AS56" i="8"/>
  <c r="AS32" i="8"/>
  <c r="AS27" i="8"/>
  <c r="AS38" i="8"/>
  <c r="AS22" i="8"/>
  <c r="AS31" i="8"/>
  <c r="AS13" i="8"/>
  <c r="AS8" i="8"/>
  <c r="AS29" i="8"/>
  <c r="AS15" i="8"/>
  <c r="AS10" i="8"/>
  <c r="AS17" i="8"/>
  <c r="AS12" i="8"/>
  <c r="AS19" i="8"/>
  <c r="AS14" i="8"/>
  <c r="AS9" i="8"/>
  <c r="AS24" i="8"/>
  <c r="AS16" i="8"/>
  <c r="BE81" i="8"/>
  <c r="BE76" i="8"/>
  <c r="BE83" i="8"/>
  <c r="BE71" i="8"/>
  <c r="BE78" i="8"/>
  <c r="BE73" i="8"/>
  <c r="BE80" i="8"/>
  <c r="BE75" i="8"/>
  <c r="BE82" i="8"/>
  <c r="BE70" i="8"/>
  <c r="BE77" i="8"/>
  <c r="BE84" i="8"/>
  <c r="BE72" i="8"/>
  <c r="BE68" i="8"/>
  <c r="BE69" i="8"/>
  <c r="BE63" i="8"/>
  <c r="BE58" i="8"/>
  <c r="BE65" i="8"/>
  <c r="BE60" i="8"/>
  <c r="BE67" i="8"/>
  <c r="BE79" i="8"/>
  <c r="BE62" i="8"/>
  <c r="BE74" i="8"/>
  <c r="BE64" i="8"/>
  <c r="BE59" i="8"/>
  <c r="BE53" i="8"/>
  <c r="BE61" i="8"/>
  <c r="BE48" i="8"/>
  <c r="BE55" i="8"/>
  <c r="BE50" i="8"/>
  <c r="BE45" i="8"/>
  <c r="BE52" i="8"/>
  <c r="BE66" i="8"/>
  <c r="BE47" i="8"/>
  <c r="BE54" i="8"/>
  <c r="BE57" i="8"/>
  <c r="BE49" i="8"/>
  <c r="BE46" i="8"/>
  <c r="BE35" i="8"/>
  <c r="BE42" i="8"/>
  <c r="BE37" i="8"/>
  <c r="BE51" i="8"/>
  <c r="BE44" i="8"/>
  <c r="BE32" i="8"/>
  <c r="BE39" i="8"/>
  <c r="BE34" i="8"/>
  <c r="BE41" i="8"/>
  <c r="BE36" i="8"/>
  <c r="BE56" i="8"/>
  <c r="BE43" i="8"/>
  <c r="BE40" i="8"/>
  <c r="BE26" i="8"/>
  <c r="BE33" i="8"/>
  <c r="BE21" i="8"/>
  <c r="BE28" i="8"/>
  <c r="BE23" i="8"/>
  <c r="BE30" i="8"/>
  <c r="BE25" i="8"/>
  <c r="BE38" i="8"/>
  <c r="BE20" i="8"/>
  <c r="BE27" i="8"/>
  <c r="BE22" i="8"/>
  <c r="BE31" i="8"/>
  <c r="BE19" i="8"/>
  <c r="BE29" i="8"/>
  <c r="BE13" i="8"/>
  <c r="BE8" i="8"/>
  <c r="BE15" i="8"/>
  <c r="BE10" i="8"/>
  <c r="BE17" i="8"/>
  <c r="BE12" i="8"/>
  <c r="BE24" i="8"/>
  <c r="BE14" i="8"/>
  <c r="BE9" i="8"/>
  <c r="BE16" i="8"/>
  <c r="D2" i="8"/>
  <c r="P2" i="8"/>
  <c r="AB2" i="8"/>
  <c r="AN2" i="8"/>
  <c r="AZ2" i="8"/>
  <c r="BL2" i="8"/>
  <c r="K3" i="8"/>
  <c r="AI3" i="8"/>
  <c r="F4" i="8"/>
  <c r="R4" i="8"/>
  <c r="AD4" i="8"/>
  <c r="AP4" i="8"/>
  <c r="BB4" i="8"/>
  <c r="M5" i="8"/>
  <c r="M86" i="8" s="1"/>
  <c r="Y5" i="8"/>
  <c r="AK5" i="8"/>
  <c r="AW5" i="8"/>
  <c r="BI5" i="8"/>
  <c r="H6" i="8"/>
  <c r="T6" i="8"/>
  <c r="AF6" i="8"/>
  <c r="AR6" i="8"/>
  <c r="BD6" i="8"/>
  <c r="F7" i="8"/>
  <c r="AF7" i="8"/>
  <c r="BL7" i="8"/>
  <c r="F9" i="8"/>
  <c r="BC9" i="8"/>
  <c r="BJ10" i="8"/>
  <c r="D12" i="8"/>
  <c r="K13" i="8"/>
  <c r="R14" i="8"/>
  <c r="Y15" i="8"/>
  <c r="AF16" i="8"/>
  <c r="AM17" i="8"/>
  <c r="BA19" i="8"/>
  <c r="BN84" i="8"/>
  <c r="BN72" i="8"/>
  <c r="BN79" i="8"/>
  <c r="BN74" i="8"/>
  <c r="BN81" i="8"/>
  <c r="BN69" i="8"/>
  <c r="BN76" i="8"/>
  <c r="BN83" i="8"/>
  <c r="BN78" i="8"/>
  <c r="BN73" i="8"/>
  <c r="BN80" i="8"/>
  <c r="BN75" i="8"/>
  <c r="BN66" i="8"/>
  <c r="BN61" i="8"/>
  <c r="BN77" i="8"/>
  <c r="BN68" i="8"/>
  <c r="BN63" i="8"/>
  <c r="BN71" i="8"/>
  <c r="BN58" i="8"/>
  <c r="BN65" i="8"/>
  <c r="BN60" i="8"/>
  <c r="BN82" i="8"/>
  <c r="BN67" i="8"/>
  <c r="BN62" i="8"/>
  <c r="BN56" i="8"/>
  <c r="BN57" i="8"/>
  <c r="BN51" i="8"/>
  <c r="BN46" i="8"/>
  <c r="BN64" i="8"/>
  <c r="BN53" i="8"/>
  <c r="BN48" i="8"/>
  <c r="BN59" i="8"/>
  <c r="BN55" i="8"/>
  <c r="BN50" i="8"/>
  <c r="BN52" i="8"/>
  <c r="BN49" i="8"/>
  <c r="BN38" i="8"/>
  <c r="BN33" i="8"/>
  <c r="BN40" i="8"/>
  <c r="BN35" i="8"/>
  <c r="BN42" i="8"/>
  <c r="BN54" i="8"/>
  <c r="BN37" i="8"/>
  <c r="BN45" i="8"/>
  <c r="BN44" i="8"/>
  <c r="BN32" i="8"/>
  <c r="BN39" i="8"/>
  <c r="BN47" i="8"/>
  <c r="BN34" i="8"/>
  <c r="BN43" i="8"/>
  <c r="BN29" i="8"/>
  <c r="BN24" i="8"/>
  <c r="BN31" i="8"/>
  <c r="BN36" i="8"/>
  <c r="BN26" i="8"/>
  <c r="BN21" i="8"/>
  <c r="BN28" i="8"/>
  <c r="BN23" i="8"/>
  <c r="BN30" i="8"/>
  <c r="BN41" i="8"/>
  <c r="BN25" i="8"/>
  <c r="BN22" i="8"/>
  <c r="BN20" i="8"/>
  <c r="BN19" i="8"/>
  <c r="BN16" i="8"/>
  <c r="BN11" i="8"/>
  <c r="BN18" i="8"/>
  <c r="BN6" i="8"/>
  <c r="BN13" i="8"/>
  <c r="BN8" i="8"/>
  <c r="BN15" i="8"/>
  <c r="BN10" i="8"/>
  <c r="BN17" i="8"/>
  <c r="BN12" i="8"/>
  <c r="BN27" i="8"/>
  <c r="BN7" i="8"/>
  <c r="Q6" i="8"/>
  <c r="J76" i="8"/>
  <c r="J83" i="8"/>
  <c r="J71" i="8"/>
  <c r="J78" i="8"/>
  <c r="J73" i="8"/>
  <c r="J80" i="8"/>
  <c r="J82" i="8"/>
  <c r="J70" i="8"/>
  <c r="J77" i="8"/>
  <c r="J84" i="8"/>
  <c r="J72" i="8"/>
  <c r="J79" i="8"/>
  <c r="J63" i="8"/>
  <c r="J75" i="8"/>
  <c r="J65" i="8"/>
  <c r="J60" i="8"/>
  <c r="J67" i="8"/>
  <c r="J81" i="8"/>
  <c r="J62" i="8"/>
  <c r="J74" i="8"/>
  <c r="J69" i="8"/>
  <c r="J64" i="8"/>
  <c r="J59" i="8"/>
  <c r="J66" i="8"/>
  <c r="J48" i="8"/>
  <c r="J55" i="8"/>
  <c r="J50" i="8"/>
  <c r="J57" i="8"/>
  <c r="J52" i="8"/>
  <c r="J68" i="8"/>
  <c r="J47" i="8"/>
  <c r="J54" i="8"/>
  <c r="J58" i="8"/>
  <c r="J49" i="8"/>
  <c r="J61" i="8"/>
  <c r="J56" i="8"/>
  <c r="J53" i="8"/>
  <c r="J42" i="8"/>
  <c r="J37" i="8"/>
  <c r="J44" i="8"/>
  <c r="J46" i="8"/>
  <c r="J39" i="8"/>
  <c r="J34" i="8"/>
  <c r="J41" i="8"/>
  <c r="J36" i="8"/>
  <c r="J43" i="8"/>
  <c r="J38" i="8"/>
  <c r="J35" i="8"/>
  <c r="J21" i="8"/>
  <c r="J28" i="8"/>
  <c r="J23" i="8"/>
  <c r="J30" i="8"/>
  <c r="J33" i="8"/>
  <c r="J25" i="8"/>
  <c r="J51" i="8"/>
  <c r="J40" i="8"/>
  <c r="J32" i="8"/>
  <c r="J27" i="8"/>
  <c r="J22" i="8"/>
  <c r="J29" i="8"/>
  <c r="J26" i="8"/>
  <c r="J15" i="8"/>
  <c r="J24" i="8"/>
  <c r="J10" i="8"/>
  <c r="J17" i="8"/>
  <c r="J12" i="8"/>
  <c r="J45" i="8"/>
  <c r="J19" i="8"/>
  <c r="J7" i="8"/>
  <c r="J14" i="8"/>
  <c r="J20" i="8"/>
  <c r="J9" i="8"/>
  <c r="J16" i="8"/>
  <c r="J11" i="8"/>
  <c r="V76" i="8"/>
  <c r="V83" i="8"/>
  <c r="V71" i="8"/>
  <c r="V78" i="8"/>
  <c r="V73" i="8"/>
  <c r="V80" i="8"/>
  <c r="V82" i="8"/>
  <c r="V70" i="8"/>
  <c r="V77" i="8"/>
  <c r="V84" i="8"/>
  <c r="V72" i="8"/>
  <c r="V79" i="8"/>
  <c r="V63" i="8"/>
  <c r="V58" i="8"/>
  <c r="V65" i="8"/>
  <c r="V81" i="8"/>
  <c r="V74" i="8"/>
  <c r="V60" i="8"/>
  <c r="V67" i="8"/>
  <c r="V62" i="8"/>
  <c r="V69" i="8"/>
  <c r="V64" i="8"/>
  <c r="V59" i="8"/>
  <c r="V66" i="8"/>
  <c r="V48" i="8"/>
  <c r="V55" i="8"/>
  <c r="V50" i="8"/>
  <c r="V68" i="8"/>
  <c r="V57" i="8"/>
  <c r="V52" i="8"/>
  <c r="V75" i="8"/>
  <c r="V47" i="8"/>
  <c r="V61" i="8"/>
  <c r="V54" i="8"/>
  <c r="V49" i="8"/>
  <c r="V56" i="8"/>
  <c r="V53" i="8"/>
  <c r="V42" i="8"/>
  <c r="V37" i="8"/>
  <c r="V44" i="8"/>
  <c r="V39" i="8"/>
  <c r="V34" i="8"/>
  <c r="V41" i="8"/>
  <c r="V36" i="8"/>
  <c r="V43" i="8"/>
  <c r="V51" i="8"/>
  <c r="V38" i="8"/>
  <c r="V35" i="8"/>
  <c r="V33" i="8"/>
  <c r="V21" i="8"/>
  <c r="V28" i="8"/>
  <c r="V46" i="8"/>
  <c r="V23" i="8"/>
  <c r="V40" i="8"/>
  <c r="V30" i="8"/>
  <c r="V25" i="8"/>
  <c r="V32" i="8"/>
  <c r="V27" i="8"/>
  <c r="V22" i="8"/>
  <c r="V45" i="8"/>
  <c r="V29" i="8"/>
  <c r="V26" i="8"/>
  <c r="V24" i="8"/>
  <c r="V20" i="8"/>
  <c r="V15" i="8"/>
  <c r="V10" i="8"/>
  <c r="V17" i="8"/>
  <c r="V12" i="8"/>
  <c r="V19" i="8"/>
  <c r="V7" i="8"/>
  <c r="V14" i="8"/>
  <c r="V9" i="8"/>
  <c r="V16" i="8"/>
  <c r="V31" i="8"/>
  <c r="V11" i="8"/>
  <c r="AH76" i="8"/>
  <c r="AH83" i="8"/>
  <c r="AH71" i="8"/>
  <c r="AH78" i="8"/>
  <c r="AH73" i="8"/>
  <c r="AH80" i="8"/>
  <c r="AH82" i="8"/>
  <c r="AH70" i="8"/>
  <c r="AH77" i="8"/>
  <c r="AH84" i="8"/>
  <c r="AH72" i="8"/>
  <c r="AH79" i="8"/>
  <c r="AH74" i="8"/>
  <c r="AH63" i="8"/>
  <c r="AH81" i="8"/>
  <c r="AH58" i="8"/>
  <c r="AH65" i="8"/>
  <c r="AH60" i="8"/>
  <c r="AH67" i="8"/>
  <c r="AH62" i="8"/>
  <c r="AH64" i="8"/>
  <c r="AH75" i="8"/>
  <c r="AH69" i="8"/>
  <c r="AH59" i="8"/>
  <c r="AH66" i="8"/>
  <c r="AH48" i="8"/>
  <c r="AH68" i="8"/>
  <c r="AH55" i="8"/>
  <c r="AH50" i="8"/>
  <c r="AH57" i="8"/>
  <c r="AH45" i="8"/>
  <c r="AH61" i="8"/>
  <c r="AH52" i="8"/>
  <c r="AH47" i="8"/>
  <c r="AH54" i="8"/>
  <c r="AH49" i="8"/>
  <c r="AH56" i="8"/>
  <c r="AH53" i="8"/>
  <c r="AH42" i="8"/>
  <c r="AH37" i="8"/>
  <c r="AH44" i="8"/>
  <c r="AH46" i="8"/>
  <c r="AH39" i="8"/>
  <c r="AH34" i="8"/>
  <c r="AH41" i="8"/>
  <c r="AH51" i="8"/>
  <c r="AH36" i="8"/>
  <c r="AH43" i="8"/>
  <c r="AH38" i="8"/>
  <c r="AH35" i="8"/>
  <c r="AH21" i="8"/>
  <c r="AH40" i="8"/>
  <c r="AH28" i="8"/>
  <c r="AH23" i="8"/>
  <c r="AH30" i="8"/>
  <c r="AH25" i="8"/>
  <c r="AH32" i="8"/>
  <c r="AH27" i="8"/>
  <c r="AH22" i="8"/>
  <c r="AH33" i="8"/>
  <c r="AH29" i="8"/>
  <c r="AH26" i="8"/>
  <c r="AH15" i="8"/>
  <c r="AH10" i="8"/>
  <c r="AH17" i="8"/>
  <c r="AH12" i="8"/>
  <c r="AH19" i="8"/>
  <c r="AH7" i="8"/>
  <c r="AH14" i="8"/>
  <c r="AH31" i="8"/>
  <c r="AH20" i="8"/>
  <c r="AH9" i="8"/>
  <c r="AH16" i="8"/>
  <c r="AH11" i="8"/>
  <c r="AT76" i="8"/>
  <c r="AT83" i="8"/>
  <c r="AT71" i="8"/>
  <c r="AT78" i="8"/>
  <c r="AT73" i="8"/>
  <c r="AT80" i="8"/>
  <c r="AT82" i="8"/>
  <c r="AT70" i="8"/>
  <c r="AT77" i="8"/>
  <c r="AT84" i="8"/>
  <c r="AT72" i="8"/>
  <c r="AT79" i="8"/>
  <c r="AT63" i="8"/>
  <c r="AT58" i="8"/>
  <c r="AT65" i="8"/>
  <c r="AT60" i="8"/>
  <c r="AT67" i="8"/>
  <c r="AT75" i="8"/>
  <c r="AT62" i="8"/>
  <c r="AT64" i="8"/>
  <c r="AT59" i="8"/>
  <c r="AT74" i="8"/>
  <c r="AT66" i="8"/>
  <c r="AT69" i="8"/>
  <c r="AT48" i="8"/>
  <c r="AT55" i="8"/>
  <c r="AT61" i="8"/>
  <c r="AT50" i="8"/>
  <c r="AT45" i="8"/>
  <c r="AT52" i="8"/>
  <c r="AT81" i="8"/>
  <c r="AT57" i="8"/>
  <c r="AT47" i="8"/>
  <c r="AT54" i="8"/>
  <c r="AT49" i="8"/>
  <c r="AT56" i="8"/>
  <c r="AT68" i="8"/>
  <c r="AT53" i="8"/>
  <c r="AT42" i="8"/>
  <c r="AT37" i="8"/>
  <c r="AT44" i="8"/>
  <c r="AT32" i="8"/>
  <c r="AT39" i="8"/>
  <c r="AT51" i="8"/>
  <c r="AT34" i="8"/>
  <c r="AT41" i="8"/>
  <c r="AT36" i="8"/>
  <c r="AT43" i="8"/>
  <c r="AT38" i="8"/>
  <c r="AT46" i="8"/>
  <c r="AT35" i="8"/>
  <c r="AT21" i="8"/>
  <c r="AT28" i="8"/>
  <c r="AT23" i="8"/>
  <c r="AT30" i="8"/>
  <c r="AT33" i="8"/>
  <c r="AT25" i="8"/>
  <c r="AT20" i="8"/>
  <c r="AT27" i="8"/>
  <c r="AT22" i="8"/>
  <c r="AT29" i="8"/>
  <c r="AT40" i="8"/>
  <c r="AT26" i="8"/>
  <c r="AT15" i="8"/>
  <c r="AT10" i="8"/>
  <c r="AT17" i="8"/>
  <c r="AT12" i="8"/>
  <c r="AT31" i="8"/>
  <c r="AT19" i="8"/>
  <c r="AT7" i="8"/>
  <c r="AT14" i="8"/>
  <c r="AT9" i="8"/>
  <c r="AT24" i="8"/>
  <c r="AT16" i="8"/>
  <c r="AT11" i="8"/>
  <c r="BF76" i="8"/>
  <c r="BF83" i="8"/>
  <c r="BF71" i="8"/>
  <c r="BF78" i="8"/>
  <c r="BF73" i="8"/>
  <c r="BF80" i="8"/>
  <c r="BF82" i="8"/>
  <c r="BF70" i="8"/>
  <c r="BF77" i="8"/>
  <c r="BF84" i="8"/>
  <c r="BF72" i="8"/>
  <c r="BF79" i="8"/>
  <c r="BF69" i="8"/>
  <c r="BF63" i="8"/>
  <c r="BF58" i="8"/>
  <c r="BF75" i="8"/>
  <c r="BF65" i="8"/>
  <c r="BF60" i="8"/>
  <c r="BF67" i="8"/>
  <c r="BF62" i="8"/>
  <c r="BF74" i="8"/>
  <c r="BF64" i="8"/>
  <c r="BF59" i="8"/>
  <c r="BF81" i="8"/>
  <c r="BF66" i="8"/>
  <c r="BF61" i="8"/>
  <c r="BF48" i="8"/>
  <c r="BF55" i="8"/>
  <c r="BF50" i="8"/>
  <c r="BF45" i="8"/>
  <c r="BF52" i="8"/>
  <c r="BF47" i="8"/>
  <c r="BF54" i="8"/>
  <c r="BF57" i="8"/>
  <c r="BF49" i="8"/>
  <c r="BF56" i="8"/>
  <c r="BF53" i="8"/>
  <c r="BF42" i="8"/>
  <c r="BF37" i="8"/>
  <c r="BF51" i="8"/>
  <c r="BF44" i="8"/>
  <c r="BF32" i="8"/>
  <c r="BF39" i="8"/>
  <c r="BF34" i="8"/>
  <c r="BF41" i="8"/>
  <c r="BF68" i="8"/>
  <c r="BF36" i="8"/>
  <c r="BF43" i="8"/>
  <c r="BF38" i="8"/>
  <c r="BF35" i="8"/>
  <c r="BF46" i="8"/>
  <c r="BF33" i="8"/>
  <c r="BF21" i="8"/>
  <c r="BF28" i="8"/>
  <c r="BF23" i="8"/>
  <c r="BF30" i="8"/>
  <c r="BF25" i="8"/>
  <c r="BF20" i="8"/>
  <c r="BF27" i="8"/>
  <c r="BF22" i="8"/>
  <c r="BF29" i="8"/>
  <c r="BF26" i="8"/>
  <c r="BF40" i="8"/>
  <c r="BF15" i="8"/>
  <c r="BF10" i="8"/>
  <c r="BF31" i="8"/>
  <c r="BF17" i="8"/>
  <c r="BF12" i="8"/>
  <c r="BF7" i="8"/>
  <c r="BF24" i="8"/>
  <c r="BF19" i="8"/>
  <c r="BF14" i="8"/>
  <c r="BF9" i="8"/>
  <c r="BF16" i="8"/>
  <c r="BF11" i="8"/>
  <c r="E2" i="8"/>
  <c r="Q2" i="8"/>
  <c r="AC2" i="8"/>
  <c r="AO2" i="8"/>
  <c r="BA2" i="8"/>
  <c r="BM2" i="8"/>
  <c r="AJ3" i="8"/>
  <c r="AJ86" i="8" s="1"/>
  <c r="G4" i="8"/>
  <c r="S4" i="8"/>
  <c r="AE4" i="8"/>
  <c r="AQ4" i="8"/>
  <c r="BC4" i="8"/>
  <c r="B5" i="8"/>
  <c r="N5" i="8"/>
  <c r="Z5" i="8"/>
  <c r="AL5" i="8"/>
  <c r="AL86" i="8" s="1"/>
  <c r="AX5" i="8"/>
  <c r="AX86" i="8" s="1"/>
  <c r="BJ5" i="8"/>
  <c r="I6" i="8"/>
  <c r="U6" i="8"/>
  <c r="AG6" i="8"/>
  <c r="AS6" i="8"/>
  <c r="BE6" i="8"/>
  <c r="H7" i="8"/>
  <c r="AG7" i="8"/>
  <c r="BM7" i="8"/>
  <c r="AJ8" i="8"/>
  <c r="G9" i="8"/>
  <c r="BN9" i="8"/>
  <c r="H11" i="8"/>
  <c r="O12" i="8"/>
  <c r="V13" i="8"/>
  <c r="AC14" i="8"/>
  <c r="AQ16" i="8"/>
  <c r="AX17" i="8"/>
  <c r="BE18" i="8"/>
  <c r="E20" i="8"/>
  <c r="AN25" i="8"/>
  <c r="Q32" i="8"/>
  <c r="K83" i="8"/>
  <c r="K71" i="8"/>
  <c r="K78" i="8"/>
  <c r="K73" i="8"/>
  <c r="K80" i="8"/>
  <c r="K75" i="8"/>
  <c r="K82" i="8"/>
  <c r="K77" i="8"/>
  <c r="K84" i="8"/>
  <c r="K72" i="8"/>
  <c r="K79" i="8"/>
  <c r="K74" i="8"/>
  <c r="K65" i="8"/>
  <c r="K60" i="8"/>
  <c r="K67" i="8"/>
  <c r="K81" i="8"/>
  <c r="K62" i="8"/>
  <c r="K69" i="8"/>
  <c r="K64" i="8"/>
  <c r="K59" i="8"/>
  <c r="K66" i="8"/>
  <c r="K61" i="8"/>
  <c r="K55" i="8"/>
  <c r="K50" i="8"/>
  <c r="K57" i="8"/>
  <c r="K76" i="8"/>
  <c r="K52" i="8"/>
  <c r="K68" i="8"/>
  <c r="K47" i="8"/>
  <c r="K54" i="8"/>
  <c r="K58" i="8"/>
  <c r="K49" i="8"/>
  <c r="K56" i="8"/>
  <c r="K70" i="8"/>
  <c r="K51" i="8"/>
  <c r="K63" i="8"/>
  <c r="K48" i="8"/>
  <c r="K37" i="8"/>
  <c r="K53" i="8"/>
  <c r="K44" i="8"/>
  <c r="K46" i="8"/>
  <c r="K39" i="8"/>
  <c r="K34" i="8"/>
  <c r="K41" i="8"/>
  <c r="K36" i="8"/>
  <c r="K43" i="8"/>
  <c r="K38" i="8"/>
  <c r="K45" i="8"/>
  <c r="K42" i="8"/>
  <c r="K28" i="8"/>
  <c r="K23" i="8"/>
  <c r="K30" i="8"/>
  <c r="K33" i="8"/>
  <c r="K25" i="8"/>
  <c r="K40" i="8"/>
  <c r="K32" i="8"/>
  <c r="K27" i="8"/>
  <c r="K22" i="8"/>
  <c r="K29" i="8"/>
  <c r="K24" i="8"/>
  <c r="K35" i="8"/>
  <c r="K21" i="8"/>
  <c r="K15" i="8"/>
  <c r="K10" i="8"/>
  <c r="K17" i="8"/>
  <c r="K12" i="8"/>
  <c r="K19" i="8"/>
  <c r="K7" i="8"/>
  <c r="K26" i="8"/>
  <c r="K14" i="8"/>
  <c r="K20" i="8"/>
  <c r="K16" i="8"/>
  <c r="K11" i="8"/>
  <c r="K18" i="8"/>
  <c r="W83" i="8"/>
  <c r="W71" i="8"/>
  <c r="W78" i="8"/>
  <c r="W73" i="8"/>
  <c r="W80" i="8"/>
  <c r="W75" i="8"/>
  <c r="W82" i="8"/>
  <c r="W77" i="8"/>
  <c r="W84" i="8"/>
  <c r="W72" i="8"/>
  <c r="W79" i="8"/>
  <c r="W74" i="8"/>
  <c r="W65" i="8"/>
  <c r="W81" i="8"/>
  <c r="W70" i="8"/>
  <c r="W60" i="8"/>
  <c r="W67" i="8"/>
  <c r="W62" i="8"/>
  <c r="W69" i="8"/>
  <c r="W64" i="8"/>
  <c r="W59" i="8"/>
  <c r="W66" i="8"/>
  <c r="W76" i="8"/>
  <c r="W61" i="8"/>
  <c r="W55" i="8"/>
  <c r="W50" i="8"/>
  <c r="W68" i="8"/>
  <c r="W57" i="8"/>
  <c r="W52" i="8"/>
  <c r="W47" i="8"/>
  <c r="W54" i="8"/>
  <c r="W49" i="8"/>
  <c r="W56" i="8"/>
  <c r="W51" i="8"/>
  <c r="W48" i="8"/>
  <c r="W37" i="8"/>
  <c r="W44" i="8"/>
  <c r="W39" i="8"/>
  <c r="W34" i="8"/>
  <c r="W63" i="8"/>
  <c r="W41" i="8"/>
  <c r="W36" i="8"/>
  <c r="W43" i="8"/>
  <c r="W58" i="8"/>
  <c r="W38" i="8"/>
  <c r="W46" i="8"/>
  <c r="W45" i="8"/>
  <c r="W53" i="8"/>
  <c r="W42" i="8"/>
  <c r="W28" i="8"/>
  <c r="W23" i="8"/>
  <c r="W40" i="8"/>
  <c r="W30" i="8"/>
  <c r="W25" i="8"/>
  <c r="W32" i="8"/>
  <c r="W27" i="8"/>
  <c r="W22" i="8"/>
  <c r="W29" i="8"/>
  <c r="W24" i="8"/>
  <c r="W33" i="8"/>
  <c r="W21" i="8"/>
  <c r="W15" i="8"/>
  <c r="W10" i="8"/>
  <c r="W17" i="8"/>
  <c r="W26" i="8"/>
  <c r="W12" i="8"/>
  <c r="W19" i="8"/>
  <c r="W7" i="8"/>
  <c r="W14" i="8"/>
  <c r="W16" i="8"/>
  <c r="W31" i="8"/>
  <c r="W11" i="8"/>
  <c r="W18" i="8"/>
  <c r="AI83" i="8"/>
  <c r="AI71" i="8"/>
  <c r="AI78" i="8"/>
  <c r="AI73" i="8"/>
  <c r="AI80" i="8"/>
  <c r="AI75" i="8"/>
  <c r="AI82" i="8"/>
  <c r="AI77" i="8"/>
  <c r="AI84" i="8"/>
  <c r="AI72" i="8"/>
  <c r="AI79" i="8"/>
  <c r="AI74" i="8"/>
  <c r="AI81" i="8"/>
  <c r="AI65" i="8"/>
  <c r="AI60" i="8"/>
  <c r="AI67" i="8"/>
  <c r="AI62" i="8"/>
  <c r="AI57" i="8"/>
  <c r="AI64" i="8"/>
  <c r="AI76" i="8"/>
  <c r="AI69" i="8"/>
  <c r="AI59" i="8"/>
  <c r="AI70" i="8"/>
  <c r="AI66" i="8"/>
  <c r="AI61" i="8"/>
  <c r="AI68" i="8"/>
  <c r="AI55" i="8"/>
  <c r="AI50" i="8"/>
  <c r="AI45" i="8"/>
  <c r="AI58" i="8"/>
  <c r="AI52" i="8"/>
  <c r="AI47" i="8"/>
  <c r="AI54" i="8"/>
  <c r="AI49" i="8"/>
  <c r="AI63" i="8"/>
  <c r="AI56" i="8"/>
  <c r="AI51" i="8"/>
  <c r="AI48" i="8"/>
  <c r="AI37" i="8"/>
  <c r="AI44" i="8"/>
  <c r="AI46" i="8"/>
  <c r="AI39" i="8"/>
  <c r="AI34" i="8"/>
  <c r="AI41" i="8"/>
  <c r="AI36" i="8"/>
  <c r="AI43" i="8"/>
  <c r="AI38" i="8"/>
  <c r="AI42" i="8"/>
  <c r="AI53" i="8"/>
  <c r="AI40" i="8"/>
  <c r="AI28" i="8"/>
  <c r="AI23" i="8"/>
  <c r="AI30" i="8"/>
  <c r="AI25" i="8"/>
  <c r="AI32" i="8"/>
  <c r="AI20" i="8"/>
  <c r="AI27" i="8"/>
  <c r="AI22" i="8"/>
  <c r="AI35" i="8"/>
  <c r="AI33" i="8"/>
  <c r="AI29" i="8"/>
  <c r="AI24" i="8"/>
  <c r="AI21" i="8"/>
  <c r="AI15" i="8"/>
  <c r="AI26" i="8"/>
  <c r="AI10" i="8"/>
  <c r="AI17" i="8"/>
  <c r="AI12" i="8"/>
  <c r="AI19" i="8"/>
  <c r="AI7" i="8"/>
  <c r="AI14" i="8"/>
  <c r="AI31" i="8"/>
  <c r="AI9" i="8"/>
  <c r="AI16" i="8"/>
  <c r="AI11" i="8"/>
  <c r="AI18" i="8"/>
  <c r="AU83" i="8"/>
  <c r="AU71" i="8"/>
  <c r="AU78" i="8"/>
  <c r="AU73" i="8"/>
  <c r="AU80" i="8"/>
  <c r="AU75" i="8"/>
  <c r="AU82" i="8"/>
  <c r="AU77" i="8"/>
  <c r="AU84" i="8"/>
  <c r="AU72" i="8"/>
  <c r="AU79" i="8"/>
  <c r="AU74" i="8"/>
  <c r="AU65" i="8"/>
  <c r="AU70" i="8"/>
  <c r="AU60" i="8"/>
  <c r="AU67" i="8"/>
  <c r="AU62" i="8"/>
  <c r="AU76" i="8"/>
  <c r="AU57" i="8"/>
  <c r="AU64" i="8"/>
  <c r="AU59" i="8"/>
  <c r="AU66" i="8"/>
  <c r="AU69" i="8"/>
  <c r="AU61" i="8"/>
  <c r="AU55" i="8"/>
  <c r="AU50" i="8"/>
  <c r="AU45" i="8"/>
  <c r="AU52" i="8"/>
  <c r="AU81" i="8"/>
  <c r="AU47" i="8"/>
  <c r="AU63" i="8"/>
  <c r="AU54" i="8"/>
  <c r="AU49" i="8"/>
  <c r="AU56" i="8"/>
  <c r="AU51" i="8"/>
  <c r="AU48" i="8"/>
  <c r="AU37" i="8"/>
  <c r="AU44" i="8"/>
  <c r="AU32" i="8"/>
  <c r="AU39" i="8"/>
  <c r="AU34" i="8"/>
  <c r="AU41" i="8"/>
  <c r="AU58" i="8"/>
  <c r="AU36" i="8"/>
  <c r="AU43" i="8"/>
  <c r="AU68" i="8"/>
  <c r="AU53" i="8"/>
  <c r="AU38" i="8"/>
  <c r="AU42" i="8"/>
  <c r="AU28" i="8"/>
  <c r="AU46" i="8"/>
  <c r="AU23" i="8"/>
  <c r="AU30" i="8"/>
  <c r="AU33" i="8"/>
  <c r="AU25" i="8"/>
  <c r="AU20" i="8"/>
  <c r="AU35" i="8"/>
  <c r="AU27" i="8"/>
  <c r="AU22" i="8"/>
  <c r="AU29" i="8"/>
  <c r="AU24" i="8"/>
  <c r="AU21" i="8"/>
  <c r="AU15" i="8"/>
  <c r="AU40" i="8"/>
  <c r="AU10" i="8"/>
  <c r="AU17" i="8"/>
  <c r="AU12" i="8"/>
  <c r="AU31" i="8"/>
  <c r="AU19" i="8"/>
  <c r="AU7" i="8"/>
  <c r="AU14" i="8"/>
  <c r="AU9" i="8"/>
  <c r="AU16" i="8"/>
  <c r="AU11" i="8"/>
  <c r="AU18" i="8"/>
  <c r="BG83" i="8"/>
  <c r="BG71" i="8"/>
  <c r="BG78" i="8"/>
  <c r="BG73" i="8"/>
  <c r="BG80" i="8"/>
  <c r="BG75" i="8"/>
  <c r="BG82" i="8"/>
  <c r="BG77" i="8"/>
  <c r="BG84" i="8"/>
  <c r="BG72" i="8"/>
  <c r="BG79" i="8"/>
  <c r="BG74" i="8"/>
  <c r="BG65" i="8"/>
  <c r="BG60" i="8"/>
  <c r="BG76" i="8"/>
  <c r="BG67" i="8"/>
  <c r="BG62" i="8"/>
  <c r="BG57" i="8"/>
  <c r="BG64" i="8"/>
  <c r="BG59" i="8"/>
  <c r="BG81" i="8"/>
  <c r="BG66" i="8"/>
  <c r="BG61" i="8"/>
  <c r="BG55" i="8"/>
  <c r="BG50" i="8"/>
  <c r="BG45" i="8"/>
  <c r="BG63" i="8"/>
  <c r="BG52" i="8"/>
  <c r="BG47" i="8"/>
  <c r="BG70" i="8"/>
  <c r="BG58" i="8"/>
  <c r="BG54" i="8"/>
  <c r="BG49" i="8"/>
  <c r="BG56" i="8"/>
  <c r="BG68" i="8"/>
  <c r="BG51" i="8"/>
  <c r="BG69" i="8"/>
  <c r="BG48" i="8"/>
  <c r="BG37" i="8"/>
  <c r="BG44" i="8"/>
  <c r="BG32" i="8"/>
  <c r="BG39" i="8"/>
  <c r="BG34" i="8"/>
  <c r="BG41" i="8"/>
  <c r="BG53" i="8"/>
  <c r="BG36" i="8"/>
  <c r="BG43" i="8"/>
  <c r="BG38" i="8"/>
  <c r="BG46" i="8"/>
  <c r="BG33" i="8"/>
  <c r="BG42" i="8"/>
  <c r="BG28" i="8"/>
  <c r="BG23" i="8"/>
  <c r="BG30" i="8"/>
  <c r="BG35" i="8"/>
  <c r="BG25" i="8"/>
  <c r="BG20" i="8"/>
  <c r="BG27" i="8"/>
  <c r="BG22" i="8"/>
  <c r="BG29" i="8"/>
  <c r="BG40" i="8"/>
  <c r="BG24" i="8"/>
  <c r="BG21" i="8"/>
  <c r="BG15" i="8"/>
  <c r="BG10" i="8"/>
  <c r="BG31" i="8"/>
  <c r="BG17" i="8"/>
  <c r="BG12" i="8"/>
  <c r="BG7" i="8"/>
  <c r="BG19" i="8"/>
  <c r="BG14" i="8"/>
  <c r="BG9" i="8"/>
  <c r="BG16" i="8"/>
  <c r="BG11" i="8"/>
  <c r="BG26" i="8"/>
  <c r="BG18" i="8"/>
  <c r="F2" i="8"/>
  <c r="R2" i="8"/>
  <c r="R86" i="8" s="1"/>
  <c r="AD2" i="8"/>
  <c r="AP2" i="8"/>
  <c r="BN2" i="8"/>
  <c r="M3" i="8"/>
  <c r="AK3" i="8"/>
  <c r="AK86" i="8" s="1"/>
  <c r="H4" i="8"/>
  <c r="T4" i="8"/>
  <c r="AF4" i="8"/>
  <c r="AR4" i="8"/>
  <c r="BD4" i="8"/>
  <c r="C5" i="8"/>
  <c r="O5" i="8"/>
  <c r="AA5" i="8"/>
  <c r="AM5" i="8"/>
  <c r="AY5" i="8"/>
  <c r="BK5" i="8"/>
  <c r="J6" i="8"/>
  <c r="V6" i="8"/>
  <c r="AH6" i="8"/>
  <c r="AT6" i="8"/>
  <c r="BF6" i="8"/>
  <c r="I7" i="8"/>
  <c r="AM7" i="8"/>
  <c r="D8" i="8"/>
  <c r="AN8" i="8"/>
  <c r="K9" i="8"/>
  <c r="B10" i="8"/>
  <c r="I11" i="8"/>
  <c r="P12" i="8"/>
  <c r="W13" i="8"/>
  <c r="AD14" i="8"/>
  <c r="AR16" i="8"/>
  <c r="AY17" i="8"/>
  <c r="BF18" i="8"/>
  <c r="F20" i="8"/>
  <c r="R32" i="8"/>
  <c r="AO77" i="8"/>
  <c r="AO84" i="8"/>
  <c r="AO72" i="8"/>
  <c r="AO79" i="8"/>
  <c r="AO74" i="8"/>
  <c r="AO81" i="8"/>
  <c r="AO76" i="8"/>
  <c r="AO83" i="8"/>
  <c r="AO71" i="8"/>
  <c r="AO78" i="8"/>
  <c r="AO73" i="8"/>
  <c r="AO80" i="8"/>
  <c r="AO64" i="8"/>
  <c r="AO82" i="8"/>
  <c r="AO69" i="8"/>
  <c r="AO59" i="8"/>
  <c r="AO66" i="8"/>
  <c r="AO61" i="8"/>
  <c r="AO70" i="8"/>
  <c r="AO68" i="8"/>
  <c r="AO63" i="8"/>
  <c r="AO75" i="8"/>
  <c r="AO65" i="8"/>
  <c r="AO60" i="8"/>
  <c r="AO67" i="8"/>
  <c r="AO49" i="8"/>
  <c r="AO56" i="8"/>
  <c r="AO51" i="8"/>
  <c r="AO46" i="8"/>
  <c r="AO62" i="8"/>
  <c r="AO53" i="8"/>
  <c r="AO48" i="8"/>
  <c r="AO55" i="8"/>
  <c r="AO50" i="8"/>
  <c r="AO58" i="8"/>
  <c r="AO54" i="8"/>
  <c r="AO43" i="8"/>
  <c r="AO57" i="8"/>
  <c r="AO47" i="8"/>
  <c r="AO38" i="8"/>
  <c r="AO33" i="8"/>
  <c r="AO40" i="8"/>
  <c r="AO35" i="8"/>
  <c r="AO42" i="8"/>
  <c r="AO52" i="8"/>
  <c r="AO37" i="8"/>
  <c r="AO45" i="8"/>
  <c r="AO44" i="8"/>
  <c r="AO39" i="8"/>
  <c r="AO36" i="8"/>
  <c r="AO22" i="8"/>
  <c r="AO41" i="8"/>
  <c r="AO29" i="8"/>
  <c r="AO24" i="8"/>
  <c r="AO31" i="8"/>
  <c r="AO34" i="8"/>
  <c r="AO26" i="8"/>
  <c r="AO21" i="8"/>
  <c r="AO28" i="8"/>
  <c r="AO23" i="8"/>
  <c r="AO30" i="8"/>
  <c r="AO27" i="8"/>
  <c r="AO9" i="8"/>
  <c r="AO16" i="8"/>
  <c r="AO11" i="8"/>
  <c r="AO18" i="8"/>
  <c r="AO13" i="8"/>
  <c r="AO20" i="8"/>
  <c r="AO8" i="8"/>
  <c r="AO15" i="8"/>
  <c r="AO32" i="8"/>
  <c r="AO10" i="8"/>
  <c r="AO17" i="8"/>
  <c r="AO12" i="8"/>
  <c r="BB84" i="8"/>
  <c r="BB72" i="8"/>
  <c r="BB79" i="8"/>
  <c r="BB74" i="8"/>
  <c r="BB81" i="8"/>
  <c r="BB69" i="8"/>
  <c r="BB76" i="8"/>
  <c r="BB83" i="8"/>
  <c r="BB78" i="8"/>
  <c r="BB73" i="8"/>
  <c r="BB80" i="8"/>
  <c r="BB75" i="8"/>
  <c r="BB70" i="8"/>
  <c r="BB66" i="8"/>
  <c r="BB61" i="8"/>
  <c r="BB68" i="8"/>
  <c r="BB63" i="8"/>
  <c r="BB77" i="8"/>
  <c r="BB58" i="8"/>
  <c r="BB65" i="8"/>
  <c r="BB60" i="8"/>
  <c r="BB71" i="8"/>
  <c r="BB67" i="8"/>
  <c r="BB62" i="8"/>
  <c r="BB56" i="8"/>
  <c r="BB51" i="8"/>
  <c r="BB82" i="8"/>
  <c r="BB46" i="8"/>
  <c r="BB53" i="8"/>
  <c r="BB48" i="8"/>
  <c r="BB64" i="8"/>
  <c r="BB55" i="8"/>
  <c r="BB50" i="8"/>
  <c r="BB52" i="8"/>
  <c r="BB57" i="8"/>
  <c r="BB49" i="8"/>
  <c r="BB59" i="8"/>
  <c r="BB45" i="8"/>
  <c r="BB38" i="8"/>
  <c r="BB33" i="8"/>
  <c r="BB40" i="8"/>
  <c r="BB35" i="8"/>
  <c r="BB42" i="8"/>
  <c r="BB37" i="8"/>
  <c r="BB44" i="8"/>
  <c r="BB54" i="8"/>
  <c r="BB39" i="8"/>
  <c r="BB34" i="8"/>
  <c r="BB43" i="8"/>
  <c r="BB32" i="8"/>
  <c r="BB29" i="8"/>
  <c r="BB24" i="8"/>
  <c r="BB31" i="8"/>
  <c r="BB26" i="8"/>
  <c r="BB21" i="8"/>
  <c r="BB36" i="8"/>
  <c r="BB28" i="8"/>
  <c r="BB23" i="8"/>
  <c r="BB30" i="8"/>
  <c r="BB25" i="8"/>
  <c r="BB47" i="8"/>
  <c r="BB22" i="8"/>
  <c r="BB16" i="8"/>
  <c r="BB11" i="8"/>
  <c r="BB20" i="8"/>
  <c r="BB18" i="8"/>
  <c r="BB13" i="8"/>
  <c r="BB8" i="8"/>
  <c r="BB15" i="8"/>
  <c r="BB10" i="8"/>
  <c r="BB17" i="8"/>
  <c r="BB12" i="8"/>
  <c r="BB19" i="8"/>
  <c r="BB7" i="8"/>
  <c r="BA6" i="8"/>
  <c r="L78" i="8"/>
  <c r="L73" i="8"/>
  <c r="L80" i="8"/>
  <c r="L75" i="8"/>
  <c r="L82" i="8"/>
  <c r="L77" i="8"/>
  <c r="L84" i="8"/>
  <c r="L72" i="8"/>
  <c r="L79" i="8"/>
  <c r="L74" i="8"/>
  <c r="L81" i="8"/>
  <c r="L65" i="8"/>
  <c r="L60" i="8"/>
  <c r="L67" i="8"/>
  <c r="L62" i="8"/>
  <c r="L69" i="8"/>
  <c r="L64" i="8"/>
  <c r="L83" i="8"/>
  <c r="L71" i="8"/>
  <c r="L66" i="8"/>
  <c r="L61" i="8"/>
  <c r="L70" i="8"/>
  <c r="L68" i="8"/>
  <c r="L50" i="8"/>
  <c r="L57" i="8"/>
  <c r="L76" i="8"/>
  <c r="L52" i="8"/>
  <c r="L47" i="8"/>
  <c r="L54" i="8"/>
  <c r="L58" i="8"/>
  <c r="L49" i="8"/>
  <c r="L56" i="8"/>
  <c r="L51" i="8"/>
  <c r="L55" i="8"/>
  <c r="L53" i="8"/>
  <c r="L44" i="8"/>
  <c r="L46" i="8"/>
  <c r="L39" i="8"/>
  <c r="L34" i="8"/>
  <c r="L59" i="8"/>
  <c r="L41" i="8"/>
  <c r="L36" i="8"/>
  <c r="L63" i="8"/>
  <c r="L43" i="8"/>
  <c r="L38" i="8"/>
  <c r="L48" i="8"/>
  <c r="L45" i="8"/>
  <c r="L40" i="8"/>
  <c r="L37" i="8"/>
  <c r="L23" i="8"/>
  <c r="L30" i="8"/>
  <c r="L33" i="8"/>
  <c r="L25" i="8"/>
  <c r="L32" i="8"/>
  <c r="L20" i="8"/>
  <c r="L27" i="8"/>
  <c r="L22" i="8"/>
  <c r="L29" i="8"/>
  <c r="L42" i="8"/>
  <c r="L24" i="8"/>
  <c r="L31" i="8"/>
  <c r="L28" i="8"/>
  <c r="L10" i="8"/>
  <c r="L17" i="8"/>
  <c r="L12" i="8"/>
  <c r="L19" i="8"/>
  <c r="L7" i="8"/>
  <c r="L26" i="8"/>
  <c r="L14" i="8"/>
  <c r="L9" i="8"/>
  <c r="L16" i="8"/>
  <c r="L11" i="8"/>
  <c r="L18" i="8"/>
  <c r="L13" i="8"/>
  <c r="X78" i="8"/>
  <c r="X73" i="8"/>
  <c r="X80" i="8"/>
  <c r="X75" i="8"/>
  <c r="X82" i="8"/>
  <c r="X77" i="8"/>
  <c r="X84" i="8"/>
  <c r="X72" i="8"/>
  <c r="X79" i="8"/>
  <c r="X74" i="8"/>
  <c r="X81" i="8"/>
  <c r="X65" i="8"/>
  <c r="X70" i="8"/>
  <c r="X60" i="8"/>
  <c r="X67" i="8"/>
  <c r="X62" i="8"/>
  <c r="X71" i="8"/>
  <c r="X69" i="8"/>
  <c r="X83" i="8"/>
  <c r="X64" i="8"/>
  <c r="X66" i="8"/>
  <c r="X76" i="8"/>
  <c r="X61" i="8"/>
  <c r="X68" i="8"/>
  <c r="X50" i="8"/>
  <c r="X57" i="8"/>
  <c r="X52" i="8"/>
  <c r="X47" i="8"/>
  <c r="X54" i="8"/>
  <c r="X49" i="8"/>
  <c r="X59" i="8"/>
  <c r="X56" i="8"/>
  <c r="X51" i="8"/>
  <c r="X63" i="8"/>
  <c r="X55" i="8"/>
  <c r="X44" i="8"/>
  <c r="X39" i="8"/>
  <c r="X34" i="8"/>
  <c r="X41" i="8"/>
  <c r="X36" i="8"/>
  <c r="X48" i="8"/>
  <c r="X43" i="8"/>
  <c r="X58" i="8"/>
  <c r="X38" i="8"/>
  <c r="X46" i="8"/>
  <c r="X45" i="8"/>
  <c r="X40" i="8"/>
  <c r="X37" i="8"/>
  <c r="X23" i="8"/>
  <c r="X53" i="8"/>
  <c r="X30" i="8"/>
  <c r="X25" i="8"/>
  <c r="X32" i="8"/>
  <c r="X20" i="8"/>
  <c r="X27" i="8"/>
  <c r="X42" i="8"/>
  <c r="X22" i="8"/>
  <c r="X29" i="8"/>
  <c r="X24" i="8"/>
  <c r="X35" i="8"/>
  <c r="X31" i="8"/>
  <c r="X28" i="8"/>
  <c r="X10" i="8"/>
  <c r="X17" i="8"/>
  <c r="X26" i="8"/>
  <c r="X12" i="8"/>
  <c r="X33" i="8"/>
  <c r="X19" i="8"/>
  <c r="X7" i="8"/>
  <c r="X14" i="8"/>
  <c r="X9" i="8"/>
  <c r="X16" i="8"/>
  <c r="X11" i="8"/>
  <c r="X18" i="8"/>
  <c r="X21" i="8"/>
  <c r="X13" i="8"/>
  <c r="AJ78" i="8"/>
  <c r="AJ73" i="8"/>
  <c r="AJ80" i="8"/>
  <c r="AJ75" i="8"/>
  <c r="AJ82" i="8"/>
  <c r="AJ77" i="8"/>
  <c r="AJ84" i="8"/>
  <c r="AJ72" i="8"/>
  <c r="AJ79" i="8"/>
  <c r="AJ74" i="8"/>
  <c r="AJ81" i="8"/>
  <c r="AJ65" i="8"/>
  <c r="AJ71" i="8"/>
  <c r="AJ60" i="8"/>
  <c r="AJ67" i="8"/>
  <c r="AJ83" i="8"/>
  <c r="AJ62" i="8"/>
  <c r="AJ64" i="8"/>
  <c r="AJ76" i="8"/>
  <c r="AJ69" i="8"/>
  <c r="AJ70" i="8"/>
  <c r="AJ66" i="8"/>
  <c r="AJ61" i="8"/>
  <c r="AJ68" i="8"/>
  <c r="AJ50" i="8"/>
  <c r="AJ45" i="8"/>
  <c r="AJ59" i="8"/>
  <c r="AJ58" i="8"/>
  <c r="AJ57" i="8"/>
  <c r="AJ52" i="8"/>
  <c r="AJ47" i="8"/>
  <c r="AJ54" i="8"/>
  <c r="AJ49" i="8"/>
  <c r="AJ63" i="8"/>
  <c r="AJ56" i="8"/>
  <c r="AJ51" i="8"/>
  <c r="AJ55" i="8"/>
  <c r="AJ44" i="8"/>
  <c r="AJ46" i="8"/>
  <c r="AJ39" i="8"/>
  <c r="AJ34" i="8"/>
  <c r="AJ48" i="8"/>
  <c r="AJ41" i="8"/>
  <c r="AJ36" i="8"/>
  <c r="AJ43" i="8"/>
  <c r="AJ38" i="8"/>
  <c r="AJ53" i="8"/>
  <c r="AJ40" i="8"/>
  <c r="AJ37" i="8"/>
  <c r="AJ23" i="8"/>
  <c r="AJ30" i="8"/>
  <c r="AJ25" i="8"/>
  <c r="AJ42" i="8"/>
  <c r="AJ32" i="8"/>
  <c r="AJ20" i="8"/>
  <c r="AJ27" i="8"/>
  <c r="AJ22" i="8"/>
  <c r="AJ35" i="8"/>
  <c r="AJ33" i="8"/>
  <c r="AJ29" i="8"/>
  <c r="AJ24" i="8"/>
  <c r="AJ31" i="8"/>
  <c r="AJ28" i="8"/>
  <c r="AJ26" i="8"/>
  <c r="AJ10" i="8"/>
  <c r="AJ17" i="8"/>
  <c r="AJ12" i="8"/>
  <c r="AJ19" i="8"/>
  <c r="AJ7" i="8"/>
  <c r="AJ14" i="8"/>
  <c r="AJ9" i="8"/>
  <c r="AJ16" i="8"/>
  <c r="AJ21" i="8"/>
  <c r="AJ11" i="8"/>
  <c r="AJ18" i="8"/>
  <c r="AJ13" i="8"/>
  <c r="AV78" i="8"/>
  <c r="AV73" i="8"/>
  <c r="AV80" i="8"/>
  <c r="AV75" i="8"/>
  <c r="AV82" i="8"/>
  <c r="AV70" i="8"/>
  <c r="AV77" i="8"/>
  <c r="AV84" i="8"/>
  <c r="AV72" i="8"/>
  <c r="AV79" i="8"/>
  <c r="AV74" i="8"/>
  <c r="AV81" i="8"/>
  <c r="AV65" i="8"/>
  <c r="AV83" i="8"/>
  <c r="AV60" i="8"/>
  <c r="AV67" i="8"/>
  <c r="AV62" i="8"/>
  <c r="AV76" i="8"/>
  <c r="AV64" i="8"/>
  <c r="AV66" i="8"/>
  <c r="AV69" i="8"/>
  <c r="AV61" i="8"/>
  <c r="AV68" i="8"/>
  <c r="AV50" i="8"/>
  <c r="AV45" i="8"/>
  <c r="AV71" i="8"/>
  <c r="AV52" i="8"/>
  <c r="AV47" i="8"/>
  <c r="AV63" i="8"/>
  <c r="AV57" i="8"/>
  <c r="AV54" i="8"/>
  <c r="AV49" i="8"/>
  <c r="AV56" i="8"/>
  <c r="AV51" i="8"/>
  <c r="AV46" i="8"/>
  <c r="AV55" i="8"/>
  <c r="AV44" i="8"/>
  <c r="AV59" i="8"/>
  <c r="AV48" i="8"/>
  <c r="AV39" i="8"/>
  <c r="AV34" i="8"/>
  <c r="AV41" i="8"/>
  <c r="AV58" i="8"/>
  <c r="AV36" i="8"/>
  <c r="AV43" i="8"/>
  <c r="AV53" i="8"/>
  <c r="AV38" i="8"/>
  <c r="AV40" i="8"/>
  <c r="AV37" i="8"/>
  <c r="AV23" i="8"/>
  <c r="AV42" i="8"/>
  <c r="AV30" i="8"/>
  <c r="AV33" i="8"/>
  <c r="AV25" i="8"/>
  <c r="AV20" i="8"/>
  <c r="AV35" i="8"/>
  <c r="AV27" i="8"/>
  <c r="AV22" i="8"/>
  <c r="AV32" i="8"/>
  <c r="AV29" i="8"/>
  <c r="AV24" i="8"/>
  <c r="AV31" i="8"/>
  <c r="AV28" i="8"/>
  <c r="AV10" i="8"/>
  <c r="AV17" i="8"/>
  <c r="AV12" i="8"/>
  <c r="AV19" i="8"/>
  <c r="AV7" i="8"/>
  <c r="AV14" i="8"/>
  <c r="AV21" i="8"/>
  <c r="AV9" i="8"/>
  <c r="AV16" i="8"/>
  <c r="AV11" i="8"/>
  <c r="AV18" i="8"/>
  <c r="AV13" i="8"/>
  <c r="BH78" i="8"/>
  <c r="BH73" i="8"/>
  <c r="BH80" i="8"/>
  <c r="BH75" i="8"/>
  <c r="BH82" i="8"/>
  <c r="BH70" i="8"/>
  <c r="BH77" i="8"/>
  <c r="BH84" i="8"/>
  <c r="BH72" i="8"/>
  <c r="BH79" i="8"/>
  <c r="BH74" i="8"/>
  <c r="BH81" i="8"/>
  <c r="BH65" i="8"/>
  <c r="BH60" i="8"/>
  <c r="BH76" i="8"/>
  <c r="BH67" i="8"/>
  <c r="BH62" i="8"/>
  <c r="BH64" i="8"/>
  <c r="BH71" i="8"/>
  <c r="BH66" i="8"/>
  <c r="BH61" i="8"/>
  <c r="BH68" i="8"/>
  <c r="BH50" i="8"/>
  <c r="BH83" i="8"/>
  <c r="BH45" i="8"/>
  <c r="BH63" i="8"/>
  <c r="BH52" i="8"/>
  <c r="BH47" i="8"/>
  <c r="BH58" i="8"/>
  <c r="BH54" i="8"/>
  <c r="BH49" i="8"/>
  <c r="BH59" i="8"/>
  <c r="BH57" i="8"/>
  <c r="BH56" i="8"/>
  <c r="BH51" i="8"/>
  <c r="BH46" i="8"/>
  <c r="BH55" i="8"/>
  <c r="BH44" i="8"/>
  <c r="BH32" i="8"/>
  <c r="BH39" i="8"/>
  <c r="BH34" i="8"/>
  <c r="BH41" i="8"/>
  <c r="BH53" i="8"/>
  <c r="BH36" i="8"/>
  <c r="BH69" i="8"/>
  <c r="BH43" i="8"/>
  <c r="BH38" i="8"/>
  <c r="BH33" i="8"/>
  <c r="BH40" i="8"/>
  <c r="BH48" i="8"/>
  <c r="BH37" i="8"/>
  <c r="BH23" i="8"/>
  <c r="BH30" i="8"/>
  <c r="BH35" i="8"/>
  <c r="BH25" i="8"/>
  <c r="BH20" i="8"/>
  <c r="BH27" i="8"/>
  <c r="BH22" i="8"/>
  <c r="BH29" i="8"/>
  <c r="BH24" i="8"/>
  <c r="BH31" i="8"/>
  <c r="BH42" i="8"/>
  <c r="BH28" i="8"/>
  <c r="BH10" i="8"/>
  <c r="BH17" i="8"/>
  <c r="BH12" i="8"/>
  <c r="BH21" i="8"/>
  <c r="BH7" i="8"/>
  <c r="BH19" i="8"/>
  <c r="BH14" i="8"/>
  <c r="BH9" i="8"/>
  <c r="BH16" i="8"/>
  <c r="BH11" i="8"/>
  <c r="BH26" i="8"/>
  <c r="BH18" i="8"/>
  <c r="BH13" i="8"/>
  <c r="G2" i="8"/>
  <c r="S2" i="8"/>
  <c r="AE2" i="8"/>
  <c r="AQ2" i="8"/>
  <c r="BC2" i="8"/>
  <c r="B3" i="8"/>
  <c r="N3" i="8"/>
  <c r="BJ3" i="8"/>
  <c r="BJ86" i="8" s="1"/>
  <c r="I4" i="8"/>
  <c r="U4" i="8"/>
  <c r="AG4" i="8"/>
  <c r="AS4" i="8"/>
  <c r="BE4" i="8"/>
  <c r="D5" i="8"/>
  <c r="P5" i="8"/>
  <c r="AB5" i="8"/>
  <c r="AN5" i="8"/>
  <c r="AZ5" i="8"/>
  <c r="BL5" i="8"/>
  <c r="K6" i="8"/>
  <c r="W6" i="8"/>
  <c r="AI6" i="8"/>
  <c r="AU6" i="8"/>
  <c r="BG6" i="8"/>
  <c r="O7" i="8"/>
  <c r="AN7" i="8"/>
  <c r="J8" i="8"/>
  <c r="AT8" i="8"/>
  <c r="Q9" i="8"/>
  <c r="T11" i="8"/>
  <c r="AA12" i="8"/>
  <c r="AH13" i="8"/>
  <c r="AO14" i="8"/>
  <c r="AV15" i="8"/>
  <c r="BC16" i="8"/>
  <c r="D19" i="8"/>
  <c r="W20" i="8"/>
  <c r="AU26" i="8"/>
  <c r="L35" i="8"/>
  <c r="E6" i="8"/>
  <c r="M73" i="8"/>
  <c r="M80" i="8"/>
  <c r="M75" i="8"/>
  <c r="M82" i="8"/>
  <c r="M70" i="8"/>
  <c r="M77" i="8"/>
  <c r="M84" i="8"/>
  <c r="M79" i="8"/>
  <c r="M74" i="8"/>
  <c r="M81" i="8"/>
  <c r="M76" i="8"/>
  <c r="M78" i="8"/>
  <c r="M67" i="8"/>
  <c r="M72" i="8"/>
  <c r="M62" i="8"/>
  <c r="M69" i="8"/>
  <c r="M64" i="8"/>
  <c r="M59" i="8"/>
  <c r="M83" i="8"/>
  <c r="M71" i="8"/>
  <c r="M66" i="8"/>
  <c r="M61" i="8"/>
  <c r="M68" i="8"/>
  <c r="M63" i="8"/>
  <c r="M57" i="8"/>
  <c r="M65" i="8"/>
  <c r="M60" i="8"/>
  <c r="M52" i="8"/>
  <c r="M47" i="8"/>
  <c r="M54" i="8"/>
  <c r="M58" i="8"/>
  <c r="M49" i="8"/>
  <c r="M56" i="8"/>
  <c r="M51" i="8"/>
  <c r="M53" i="8"/>
  <c r="M50" i="8"/>
  <c r="M46" i="8"/>
  <c r="M39" i="8"/>
  <c r="M34" i="8"/>
  <c r="M41" i="8"/>
  <c r="M55" i="8"/>
  <c r="M36" i="8"/>
  <c r="M43" i="8"/>
  <c r="M38" i="8"/>
  <c r="M48" i="8"/>
  <c r="M45" i="8"/>
  <c r="M33" i="8"/>
  <c r="M40" i="8"/>
  <c r="M35" i="8"/>
  <c r="M44" i="8"/>
  <c r="M30" i="8"/>
  <c r="M37" i="8"/>
  <c r="M25" i="8"/>
  <c r="M32" i="8"/>
  <c r="M27" i="8"/>
  <c r="M22" i="8"/>
  <c r="M29" i="8"/>
  <c r="M42" i="8"/>
  <c r="M24" i="8"/>
  <c r="M31" i="8"/>
  <c r="M26" i="8"/>
  <c r="M23" i="8"/>
  <c r="M17" i="8"/>
  <c r="M12" i="8"/>
  <c r="M19" i="8"/>
  <c r="M7" i="8"/>
  <c r="M14" i="8"/>
  <c r="M9" i="8"/>
  <c r="M20" i="8"/>
  <c r="M16" i="8"/>
  <c r="M11" i="8"/>
  <c r="M28" i="8"/>
  <c r="M18" i="8"/>
  <c r="M13" i="8"/>
  <c r="M8" i="8"/>
  <c r="Y73" i="8"/>
  <c r="Y80" i="8"/>
  <c r="Y75" i="8"/>
  <c r="Y82" i="8"/>
  <c r="Y70" i="8"/>
  <c r="Y77" i="8"/>
  <c r="Y84" i="8"/>
  <c r="Y79" i="8"/>
  <c r="Y74" i="8"/>
  <c r="Y81" i="8"/>
  <c r="Y76" i="8"/>
  <c r="Y67" i="8"/>
  <c r="Y62" i="8"/>
  <c r="Y71" i="8"/>
  <c r="Y69" i="8"/>
  <c r="Y83" i="8"/>
  <c r="Y64" i="8"/>
  <c r="Y59" i="8"/>
  <c r="Y66" i="8"/>
  <c r="Y61" i="8"/>
  <c r="Y68" i="8"/>
  <c r="Y63" i="8"/>
  <c r="Y57" i="8"/>
  <c r="Y72" i="8"/>
  <c r="Y52" i="8"/>
  <c r="Y47" i="8"/>
  <c r="Y54" i="8"/>
  <c r="Y49" i="8"/>
  <c r="Y56" i="8"/>
  <c r="Y51" i="8"/>
  <c r="Y58" i="8"/>
  <c r="Y53" i="8"/>
  <c r="Y78" i="8"/>
  <c r="Y65" i="8"/>
  <c r="Y50" i="8"/>
  <c r="Y39" i="8"/>
  <c r="Y55" i="8"/>
  <c r="Y34" i="8"/>
  <c r="Y41" i="8"/>
  <c r="Y36" i="8"/>
  <c r="Y48" i="8"/>
  <c r="Y43" i="8"/>
  <c r="Y38" i="8"/>
  <c r="Y46" i="8"/>
  <c r="Y45" i="8"/>
  <c r="Y33" i="8"/>
  <c r="Y40" i="8"/>
  <c r="Y35" i="8"/>
  <c r="Y44" i="8"/>
  <c r="Y30" i="8"/>
  <c r="Y25" i="8"/>
  <c r="Y32" i="8"/>
  <c r="Y60" i="8"/>
  <c r="Y27" i="8"/>
  <c r="Y42" i="8"/>
  <c r="Y22" i="8"/>
  <c r="Y29" i="8"/>
  <c r="Y24" i="8"/>
  <c r="Y31" i="8"/>
  <c r="Y26" i="8"/>
  <c r="Y37" i="8"/>
  <c r="Y23" i="8"/>
  <c r="Y17" i="8"/>
  <c r="Y12" i="8"/>
  <c r="Y19" i="8"/>
  <c r="Y7" i="8"/>
  <c r="Y14" i="8"/>
  <c r="Y9" i="8"/>
  <c r="Y28" i="8"/>
  <c r="Y16" i="8"/>
  <c r="Y11" i="8"/>
  <c r="Y18" i="8"/>
  <c r="Y21" i="8"/>
  <c r="Y13" i="8"/>
  <c r="Y8" i="8"/>
  <c r="AK73" i="8"/>
  <c r="AK80" i="8"/>
  <c r="AK75" i="8"/>
  <c r="AK82" i="8"/>
  <c r="AK70" i="8"/>
  <c r="AK77" i="8"/>
  <c r="AK84" i="8"/>
  <c r="AK79" i="8"/>
  <c r="AK74" i="8"/>
  <c r="AK81" i="8"/>
  <c r="AK76" i="8"/>
  <c r="AK71" i="8"/>
  <c r="AK67" i="8"/>
  <c r="AK83" i="8"/>
  <c r="AK62" i="8"/>
  <c r="AK64" i="8"/>
  <c r="AK69" i="8"/>
  <c r="AK59" i="8"/>
  <c r="AK66" i="8"/>
  <c r="AK61" i="8"/>
  <c r="AK72" i="8"/>
  <c r="AK68" i="8"/>
  <c r="AK78" i="8"/>
  <c r="AK63" i="8"/>
  <c r="AK45" i="8"/>
  <c r="AK58" i="8"/>
  <c r="AK57" i="8"/>
  <c r="AK52" i="8"/>
  <c r="AK47" i="8"/>
  <c r="AK54" i="8"/>
  <c r="AK49" i="8"/>
  <c r="AK60" i="8"/>
  <c r="AK56" i="8"/>
  <c r="AK51" i="8"/>
  <c r="AK53" i="8"/>
  <c r="AK50" i="8"/>
  <c r="AK65" i="8"/>
  <c r="AK46" i="8"/>
  <c r="AK39" i="8"/>
  <c r="AK34" i="8"/>
  <c r="AK48" i="8"/>
  <c r="AK41" i="8"/>
  <c r="AK36" i="8"/>
  <c r="AK43" i="8"/>
  <c r="AK38" i="8"/>
  <c r="AK33" i="8"/>
  <c r="AK40" i="8"/>
  <c r="AK35" i="8"/>
  <c r="AK55" i="8"/>
  <c r="AK44" i="8"/>
  <c r="AK30" i="8"/>
  <c r="AK25" i="8"/>
  <c r="AK42" i="8"/>
  <c r="AK32" i="8"/>
  <c r="AK27" i="8"/>
  <c r="AK22" i="8"/>
  <c r="AK29" i="8"/>
  <c r="AK24" i="8"/>
  <c r="AK31" i="8"/>
  <c r="AK26" i="8"/>
  <c r="AK23" i="8"/>
  <c r="AK17" i="8"/>
  <c r="AK12" i="8"/>
  <c r="AK19" i="8"/>
  <c r="AK7" i="8"/>
  <c r="AK28" i="8"/>
  <c r="AK14" i="8"/>
  <c r="AK9" i="8"/>
  <c r="AK16" i="8"/>
  <c r="AK37" i="8"/>
  <c r="AK21" i="8"/>
  <c r="AK20" i="8"/>
  <c r="AK11" i="8"/>
  <c r="AK18" i="8"/>
  <c r="AK13" i="8"/>
  <c r="AK8" i="8"/>
  <c r="AW73" i="8"/>
  <c r="AW80" i="8"/>
  <c r="AW75" i="8"/>
  <c r="AW82" i="8"/>
  <c r="AW70" i="8"/>
  <c r="AW77" i="8"/>
  <c r="AW84" i="8"/>
  <c r="AW79" i="8"/>
  <c r="AW74" i="8"/>
  <c r="AW81" i="8"/>
  <c r="AW76" i="8"/>
  <c r="AW83" i="8"/>
  <c r="AW60" i="8"/>
  <c r="AW67" i="8"/>
  <c r="AW62" i="8"/>
  <c r="AW64" i="8"/>
  <c r="AW72" i="8"/>
  <c r="AW59" i="8"/>
  <c r="AW66" i="8"/>
  <c r="AW78" i="8"/>
  <c r="AW69" i="8"/>
  <c r="AW61" i="8"/>
  <c r="AW68" i="8"/>
  <c r="AW71" i="8"/>
  <c r="AW63" i="8"/>
  <c r="AW45" i="8"/>
  <c r="AW52" i="8"/>
  <c r="AW47" i="8"/>
  <c r="AW57" i="8"/>
  <c r="AW54" i="8"/>
  <c r="AW49" i="8"/>
  <c r="AW56" i="8"/>
  <c r="AW51" i="8"/>
  <c r="AW65" i="8"/>
  <c r="AW46" i="8"/>
  <c r="AW58" i="8"/>
  <c r="AW53" i="8"/>
  <c r="AW50" i="8"/>
  <c r="AW48" i="8"/>
  <c r="AW39" i="8"/>
  <c r="AW34" i="8"/>
  <c r="AW41" i="8"/>
  <c r="AW36" i="8"/>
  <c r="AW43" i="8"/>
  <c r="AW38" i="8"/>
  <c r="AW33" i="8"/>
  <c r="AW40" i="8"/>
  <c r="AW35" i="8"/>
  <c r="AW44" i="8"/>
  <c r="AW42" i="8"/>
  <c r="AW30" i="8"/>
  <c r="AW25" i="8"/>
  <c r="AW20" i="8"/>
  <c r="AW27" i="8"/>
  <c r="AW22" i="8"/>
  <c r="AW32" i="8"/>
  <c r="AW29" i="8"/>
  <c r="AW24" i="8"/>
  <c r="AW37" i="8"/>
  <c r="AW31" i="8"/>
  <c r="AW55" i="8"/>
  <c r="AW26" i="8"/>
  <c r="AW23" i="8"/>
  <c r="AW17" i="8"/>
  <c r="AW28" i="8"/>
  <c r="AW12" i="8"/>
  <c r="AW19" i="8"/>
  <c r="AW7" i="8"/>
  <c r="AW14" i="8"/>
  <c r="AW21" i="8"/>
  <c r="AW9" i="8"/>
  <c r="AW16" i="8"/>
  <c r="AW11" i="8"/>
  <c r="AW18" i="8"/>
  <c r="AW13" i="8"/>
  <c r="AW8" i="8"/>
  <c r="BI73" i="8"/>
  <c r="BI80" i="8"/>
  <c r="BI75" i="8"/>
  <c r="BI82" i="8"/>
  <c r="BI70" i="8"/>
  <c r="BI77" i="8"/>
  <c r="BI84" i="8"/>
  <c r="BI79" i="8"/>
  <c r="BI74" i="8"/>
  <c r="BI81" i="8"/>
  <c r="BI76" i="8"/>
  <c r="BI60" i="8"/>
  <c r="BI67" i="8"/>
  <c r="BI72" i="8"/>
  <c r="BI62" i="8"/>
  <c r="BI64" i="8"/>
  <c r="BI78" i="8"/>
  <c r="BI59" i="8"/>
  <c r="BI71" i="8"/>
  <c r="BI66" i="8"/>
  <c r="BI61" i="8"/>
  <c r="BI68" i="8"/>
  <c r="BI69" i="8"/>
  <c r="BI63" i="8"/>
  <c r="BI83" i="8"/>
  <c r="BI45" i="8"/>
  <c r="BI52" i="8"/>
  <c r="BI47" i="8"/>
  <c r="BI58" i="8"/>
  <c r="BI54" i="8"/>
  <c r="BI49" i="8"/>
  <c r="BI65" i="8"/>
  <c r="BI57" i="8"/>
  <c r="BI56" i="8"/>
  <c r="BI51" i="8"/>
  <c r="BI46" i="8"/>
  <c r="BI53" i="8"/>
  <c r="BI50" i="8"/>
  <c r="BI39" i="8"/>
  <c r="BI34" i="8"/>
  <c r="BI41" i="8"/>
  <c r="BI36" i="8"/>
  <c r="BI43" i="8"/>
  <c r="BI38" i="8"/>
  <c r="BI33" i="8"/>
  <c r="BI55" i="8"/>
  <c r="BI40" i="8"/>
  <c r="BI35" i="8"/>
  <c r="BI44" i="8"/>
  <c r="BI30" i="8"/>
  <c r="BI25" i="8"/>
  <c r="BI20" i="8"/>
  <c r="BI27" i="8"/>
  <c r="BI22" i="8"/>
  <c r="BI37" i="8"/>
  <c r="BI29" i="8"/>
  <c r="BI24" i="8"/>
  <c r="BI31" i="8"/>
  <c r="BI26" i="8"/>
  <c r="BI32" i="8"/>
  <c r="BI23" i="8"/>
  <c r="BI17" i="8"/>
  <c r="BI12" i="8"/>
  <c r="BI48" i="8"/>
  <c r="BI21" i="8"/>
  <c r="BI7" i="8"/>
  <c r="BI19" i="8"/>
  <c r="BI14" i="8"/>
  <c r="BI9" i="8"/>
  <c r="BI16" i="8"/>
  <c r="BI11" i="8"/>
  <c r="BI18" i="8"/>
  <c r="BI13" i="8"/>
  <c r="BI42" i="8"/>
  <c r="BI8" i="8"/>
  <c r="H2" i="8"/>
  <c r="T2" i="8"/>
  <c r="AF2" i="8"/>
  <c r="AR2" i="8"/>
  <c r="BD2" i="8"/>
  <c r="BD86" i="8" s="1"/>
  <c r="AM3" i="8"/>
  <c r="BK3" i="8"/>
  <c r="J4" i="8"/>
  <c r="V4" i="8"/>
  <c r="AH4" i="8"/>
  <c r="AT4" i="8"/>
  <c r="BF4" i="8"/>
  <c r="E5" i="8"/>
  <c r="Q5" i="8"/>
  <c r="AC5" i="8"/>
  <c r="AO5" i="8"/>
  <c r="BA5" i="8"/>
  <c r="L6" i="8"/>
  <c r="X6" i="8"/>
  <c r="AJ6" i="8"/>
  <c r="AV6" i="8"/>
  <c r="BH6" i="8"/>
  <c r="P7" i="8"/>
  <c r="AO7" i="8"/>
  <c r="K8" i="8"/>
  <c r="AU8" i="8"/>
  <c r="R9" i="8"/>
  <c r="U11" i="8"/>
  <c r="AB12" i="8"/>
  <c r="AI13" i="8"/>
  <c r="AW15" i="8"/>
  <c r="BD16" i="8"/>
  <c r="Y20" i="8"/>
  <c r="AV26" i="8"/>
  <c r="W35" i="8"/>
  <c r="AP84" i="8"/>
  <c r="AP72" i="8"/>
  <c r="AP79" i="8"/>
  <c r="AP74" i="8"/>
  <c r="AP81" i="8"/>
  <c r="AP69" i="8"/>
  <c r="AP76" i="8"/>
  <c r="AP83" i="8"/>
  <c r="AP78" i="8"/>
  <c r="AP73" i="8"/>
  <c r="AP80" i="8"/>
  <c r="AP75" i="8"/>
  <c r="AP82" i="8"/>
  <c r="AP66" i="8"/>
  <c r="AP61" i="8"/>
  <c r="AP70" i="8"/>
  <c r="AP68" i="8"/>
  <c r="AP63" i="8"/>
  <c r="AP58" i="8"/>
  <c r="AP65" i="8"/>
  <c r="AP77" i="8"/>
  <c r="AP60" i="8"/>
  <c r="AP67" i="8"/>
  <c r="AP62" i="8"/>
  <c r="AP56" i="8"/>
  <c r="AP59" i="8"/>
  <c r="AP51" i="8"/>
  <c r="AP46" i="8"/>
  <c r="AP71" i="8"/>
  <c r="AP53" i="8"/>
  <c r="AP48" i="8"/>
  <c r="AP55" i="8"/>
  <c r="AP50" i="8"/>
  <c r="AP64" i="8"/>
  <c r="AP52" i="8"/>
  <c r="AP49" i="8"/>
  <c r="AP57" i="8"/>
  <c r="AP47" i="8"/>
  <c r="AP38" i="8"/>
  <c r="AP33" i="8"/>
  <c r="AP40" i="8"/>
  <c r="AP35" i="8"/>
  <c r="AP42" i="8"/>
  <c r="AP37" i="8"/>
  <c r="AP45" i="8"/>
  <c r="AP44" i="8"/>
  <c r="AP39" i="8"/>
  <c r="AP34" i="8"/>
  <c r="AP43" i="8"/>
  <c r="AP41" i="8"/>
  <c r="AP29" i="8"/>
  <c r="AP24" i="8"/>
  <c r="AP31" i="8"/>
  <c r="AP26" i="8"/>
  <c r="AP21" i="8"/>
  <c r="AP28" i="8"/>
  <c r="AP23" i="8"/>
  <c r="AP36" i="8"/>
  <c r="AP30" i="8"/>
  <c r="AP25" i="8"/>
  <c r="AP22" i="8"/>
  <c r="AP16" i="8"/>
  <c r="AP54" i="8"/>
  <c r="AP27" i="8"/>
  <c r="AP11" i="8"/>
  <c r="AP18" i="8"/>
  <c r="AP13" i="8"/>
  <c r="AP20" i="8"/>
  <c r="AP8" i="8"/>
  <c r="AP15" i="8"/>
  <c r="AP32" i="8"/>
  <c r="AP10" i="8"/>
  <c r="AP17" i="8"/>
  <c r="AP12" i="8"/>
  <c r="AP19" i="8"/>
  <c r="AP7" i="8"/>
  <c r="BA7" i="8"/>
  <c r="N80" i="8"/>
  <c r="N75" i="8"/>
  <c r="N82" i="8"/>
  <c r="N77" i="8"/>
  <c r="N84" i="8"/>
  <c r="N72" i="8"/>
  <c r="N79" i="8"/>
  <c r="N74" i="8"/>
  <c r="N81" i="8"/>
  <c r="N76" i="8"/>
  <c r="N83" i="8"/>
  <c r="N71" i="8"/>
  <c r="N78" i="8"/>
  <c r="N67" i="8"/>
  <c r="N62" i="8"/>
  <c r="N69" i="8"/>
  <c r="N64" i="8"/>
  <c r="N59" i="8"/>
  <c r="N66" i="8"/>
  <c r="N61" i="8"/>
  <c r="N68" i="8"/>
  <c r="N70" i="8"/>
  <c r="N63" i="8"/>
  <c r="N65" i="8"/>
  <c r="N60" i="8"/>
  <c r="N52" i="8"/>
  <c r="N47" i="8"/>
  <c r="N54" i="8"/>
  <c r="N58" i="8"/>
  <c r="N49" i="8"/>
  <c r="N56" i="8"/>
  <c r="N51" i="8"/>
  <c r="N53" i="8"/>
  <c r="N48" i="8"/>
  <c r="N57" i="8"/>
  <c r="N34" i="8"/>
  <c r="N41" i="8"/>
  <c r="N55" i="8"/>
  <c r="N36" i="8"/>
  <c r="N73" i="8"/>
  <c r="N43" i="8"/>
  <c r="N38" i="8"/>
  <c r="N45" i="8"/>
  <c r="N33" i="8"/>
  <c r="N40" i="8"/>
  <c r="N35" i="8"/>
  <c r="N42" i="8"/>
  <c r="N46" i="8"/>
  <c r="N39" i="8"/>
  <c r="N37" i="8"/>
  <c r="N25" i="8"/>
  <c r="N32" i="8"/>
  <c r="N20" i="8"/>
  <c r="N27" i="8"/>
  <c r="N22" i="8"/>
  <c r="N29" i="8"/>
  <c r="N24" i="8"/>
  <c r="N50" i="8"/>
  <c r="N31" i="8"/>
  <c r="N26" i="8"/>
  <c r="N21" i="8"/>
  <c r="N30" i="8"/>
  <c r="N12" i="8"/>
  <c r="N23" i="8"/>
  <c r="N19" i="8"/>
  <c r="N7" i="8"/>
  <c r="N14" i="8"/>
  <c r="N9" i="8"/>
  <c r="N16" i="8"/>
  <c r="N11" i="8"/>
  <c r="N44" i="8"/>
  <c r="N28" i="8"/>
  <c r="N18" i="8"/>
  <c r="N13" i="8"/>
  <c r="N8" i="8"/>
  <c r="N15" i="8"/>
  <c r="Z80" i="8"/>
  <c r="Z75" i="8"/>
  <c r="Z82" i="8"/>
  <c r="Z77" i="8"/>
  <c r="Z84" i="8"/>
  <c r="Z72" i="8"/>
  <c r="Z79" i="8"/>
  <c r="Z74" i="8"/>
  <c r="Z81" i="8"/>
  <c r="Z76" i="8"/>
  <c r="Z83" i="8"/>
  <c r="Z71" i="8"/>
  <c r="Z70" i="8"/>
  <c r="Z67" i="8"/>
  <c r="Z62" i="8"/>
  <c r="Z69" i="8"/>
  <c r="Z64" i="8"/>
  <c r="Z59" i="8"/>
  <c r="Z66" i="8"/>
  <c r="Z61" i="8"/>
  <c r="Z73" i="8"/>
  <c r="Z68" i="8"/>
  <c r="Z63" i="8"/>
  <c r="Z52" i="8"/>
  <c r="Z47" i="8"/>
  <c r="Z54" i="8"/>
  <c r="Z49" i="8"/>
  <c r="Z56" i="8"/>
  <c r="Z51" i="8"/>
  <c r="Z58" i="8"/>
  <c r="Z53" i="8"/>
  <c r="Z60" i="8"/>
  <c r="Z48" i="8"/>
  <c r="Z57" i="8"/>
  <c r="Z55" i="8"/>
  <c r="Z34" i="8"/>
  <c r="Z78" i="8"/>
  <c r="Z65" i="8"/>
  <c r="Z41" i="8"/>
  <c r="Z36" i="8"/>
  <c r="Z43" i="8"/>
  <c r="Z38" i="8"/>
  <c r="Z46" i="8"/>
  <c r="Z45" i="8"/>
  <c r="Z33" i="8"/>
  <c r="Z40" i="8"/>
  <c r="Z50" i="8"/>
  <c r="Z35" i="8"/>
  <c r="Z42" i="8"/>
  <c r="Z39" i="8"/>
  <c r="Z25" i="8"/>
  <c r="Z32" i="8"/>
  <c r="Z20" i="8"/>
  <c r="Z27" i="8"/>
  <c r="Z22" i="8"/>
  <c r="Z29" i="8"/>
  <c r="Z24" i="8"/>
  <c r="Z31" i="8"/>
  <c r="Z44" i="8"/>
  <c r="Z26" i="8"/>
  <c r="Z21" i="8"/>
  <c r="Z30" i="8"/>
  <c r="Z12" i="8"/>
  <c r="Z19" i="8"/>
  <c r="Z7" i="8"/>
  <c r="Z14" i="8"/>
  <c r="Z9" i="8"/>
  <c r="Z28" i="8"/>
  <c r="Z16" i="8"/>
  <c r="Z11" i="8"/>
  <c r="Z18" i="8"/>
  <c r="Z37" i="8"/>
  <c r="Z13" i="8"/>
  <c r="Z8" i="8"/>
  <c r="Z15" i="8"/>
  <c r="AL80" i="8"/>
  <c r="AL75" i="8"/>
  <c r="AL82" i="8"/>
  <c r="AL77" i="8"/>
  <c r="AL84" i="8"/>
  <c r="AL72" i="8"/>
  <c r="AL79" i="8"/>
  <c r="AL74" i="8"/>
  <c r="AL81" i="8"/>
  <c r="AL76" i="8"/>
  <c r="AL83" i="8"/>
  <c r="AL71" i="8"/>
  <c r="AL67" i="8"/>
  <c r="AL62" i="8"/>
  <c r="AL57" i="8"/>
  <c r="AL64" i="8"/>
  <c r="AL73" i="8"/>
  <c r="AL69" i="8"/>
  <c r="AL59" i="8"/>
  <c r="AL66" i="8"/>
  <c r="AL70" i="8"/>
  <c r="AL61" i="8"/>
  <c r="AL68" i="8"/>
  <c r="AL78" i="8"/>
  <c r="AL63" i="8"/>
  <c r="AL58" i="8"/>
  <c r="AL52" i="8"/>
  <c r="AL47" i="8"/>
  <c r="AL54" i="8"/>
  <c r="AL49" i="8"/>
  <c r="AL60" i="8"/>
  <c r="AL56" i="8"/>
  <c r="AL51" i="8"/>
  <c r="AL46" i="8"/>
  <c r="AL53" i="8"/>
  <c r="AL65" i="8"/>
  <c r="AL48" i="8"/>
  <c r="AL34" i="8"/>
  <c r="AL41" i="8"/>
  <c r="AL36" i="8"/>
  <c r="AL43" i="8"/>
  <c r="AL38" i="8"/>
  <c r="AL50" i="8"/>
  <c r="AL33" i="8"/>
  <c r="AL40" i="8"/>
  <c r="AL35" i="8"/>
  <c r="AL42" i="8"/>
  <c r="AL39" i="8"/>
  <c r="AL25" i="8"/>
  <c r="AL32" i="8"/>
  <c r="AL20" i="8"/>
  <c r="AL27" i="8"/>
  <c r="AL22" i="8"/>
  <c r="AL29" i="8"/>
  <c r="AL44" i="8"/>
  <c r="AL24" i="8"/>
  <c r="AL31" i="8"/>
  <c r="AL45" i="8"/>
  <c r="AL26" i="8"/>
  <c r="AL37" i="8"/>
  <c r="AL21" i="8"/>
  <c r="AL30" i="8"/>
  <c r="AL55" i="8"/>
  <c r="AL12" i="8"/>
  <c r="AL19" i="8"/>
  <c r="AL7" i="8"/>
  <c r="AL28" i="8"/>
  <c r="AL14" i="8"/>
  <c r="AL9" i="8"/>
  <c r="AL16" i="8"/>
  <c r="AL11" i="8"/>
  <c r="AL18" i="8"/>
  <c r="AL13" i="8"/>
  <c r="AL8" i="8"/>
  <c r="AL23" i="8"/>
  <c r="AL15" i="8"/>
  <c r="AX80" i="8"/>
  <c r="AX75" i="8"/>
  <c r="AX82" i="8"/>
  <c r="AX70" i="8"/>
  <c r="AX77" i="8"/>
  <c r="AX84" i="8"/>
  <c r="AX72" i="8"/>
  <c r="AX79" i="8"/>
  <c r="AX74" i="8"/>
  <c r="AX81" i="8"/>
  <c r="AX76" i="8"/>
  <c r="AX83" i="8"/>
  <c r="AX71" i="8"/>
  <c r="AX67" i="8"/>
  <c r="AX73" i="8"/>
  <c r="AX62" i="8"/>
  <c r="AX57" i="8"/>
  <c r="AX64" i="8"/>
  <c r="AX59" i="8"/>
  <c r="AX66" i="8"/>
  <c r="AX78" i="8"/>
  <c r="AX69" i="8"/>
  <c r="AX61" i="8"/>
  <c r="AX68" i="8"/>
  <c r="AX63" i="8"/>
  <c r="AX58" i="8"/>
  <c r="AX52" i="8"/>
  <c r="AX60" i="8"/>
  <c r="AX47" i="8"/>
  <c r="AX54" i="8"/>
  <c r="AX49" i="8"/>
  <c r="AX56" i="8"/>
  <c r="AX51" i="8"/>
  <c r="AX65" i="8"/>
  <c r="AX46" i="8"/>
  <c r="AX53" i="8"/>
  <c r="AX48" i="8"/>
  <c r="AX34" i="8"/>
  <c r="AX41" i="8"/>
  <c r="AX36" i="8"/>
  <c r="AX50" i="8"/>
  <c r="AX43" i="8"/>
  <c r="AX45" i="8"/>
  <c r="AX38" i="8"/>
  <c r="AX33" i="8"/>
  <c r="AX40" i="8"/>
  <c r="AX35" i="8"/>
  <c r="AX55" i="8"/>
  <c r="AX42" i="8"/>
  <c r="AX39" i="8"/>
  <c r="AX25" i="8"/>
  <c r="AX20" i="8"/>
  <c r="AX27" i="8"/>
  <c r="AX44" i="8"/>
  <c r="AX22" i="8"/>
  <c r="AX32" i="8"/>
  <c r="AX29" i="8"/>
  <c r="AX24" i="8"/>
  <c r="AX37" i="8"/>
  <c r="AX31" i="8"/>
  <c r="AX26" i="8"/>
  <c r="AX21" i="8"/>
  <c r="AX30" i="8"/>
  <c r="AX28" i="8"/>
  <c r="AX12" i="8"/>
  <c r="AX19" i="8"/>
  <c r="AX7" i="8"/>
  <c r="AX14" i="8"/>
  <c r="AX9" i="8"/>
  <c r="AX16" i="8"/>
  <c r="AX11" i="8"/>
  <c r="AX18" i="8"/>
  <c r="AX23" i="8"/>
  <c r="AX13" i="8"/>
  <c r="AX8" i="8"/>
  <c r="AX15" i="8"/>
  <c r="BJ80" i="8"/>
  <c r="BJ75" i="8"/>
  <c r="BJ82" i="8"/>
  <c r="BJ70" i="8"/>
  <c r="BJ77" i="8"/>
  <c r="BJ84" i="8"/>
  <c r="BJ72" i="8"/>
  <c r="BJ79" i="8"/>
  <c r="BJ74" i="8"/>
  <c r="BJ81" i="8"/>
  <c r="BJ76" i="8"/>
  <c r="BJ83" i="8"/>
  <c r="BJ71" i="8"/>
  <c r="BJ67" i="8"/>
  <c r="BJ62" i="8"/>
  <c r="BJ57" i="8"/>
  <c r="BJ64" i="8"/>
  <c r="BJ78" i="8"/>
  <c r="BJ59" i="8"/>
  <c r="BJ66" i="8"/>
  <c r="BJ61" i="8"/>
  <c r="BJ68" i="8"/>
  <c r="BJ69" i="8"/>
  <c r="BJ63" i="8"/>
  <c r="BJ58" i="8"/>
  <c r="BJ52" i="8"/>
  <c r="BJ47" i="8"/>
  <c r="BJ54" i="8"/>
  <c r="BJ49" i="8"/>
  <c r="BJ65" i="8"/>
  <c r="BJ56" i="8"/>
  <c r="BJ51" i="8"/>
  <c r="BJ46" i="8"/>
  <c r="BJ53" i="8"/>
  <c r="BJ73" i="8"/>
  <c r="BJ48" i="8"/>
  <c r="BJ60" i="8"/>
  <c r="BJ34" i="8"/>
  <c r="BJ50" i="8"/>
  <c r="BJ41" i="8"/>
  <c r="BJ36" i="8"/>
  <c r="BJ43" i="8"/>
  <c r="BJ38" i="8"/>
  <c r="BJ33" i="8"/>
  <c r="BJ55" i="8"/>
  <c r="BJ40" i="8"/>
  <c r="BJ35" i="8"/>
  <c r="BJ42" i="8"/>
  <c r="BJ39" i="8"/>
  <c r="BJ25" i="8"/>
  <c r="BJ44" i="8"/>
  <c r="BJ20" i="8"/>
  <c r="BJ27" i="8"/>
  <c r="BJ22" i="8"/>
  <c r="BJ37" i="8"/>
  <c r="BJ29" i="8"/>
  <c r="BJ45" i="8"/>
  <c r="BJ24" i="8"/>
  <c r="BJ31" i="8"/>
  <c r="BJ19" i="8"/>
  <c r="BJ26" i="8"/>
  <c r="BJ21" i="8"/>
  <c r="BJ30" i="8"/>
  <c r="BJ12" i="8"/>
  <c r="BJ7" i="8"/>
  <c r="BJ14" i="8"/>
  <c r="BJ9" i="8"/>
  <c r="BJ16" i="8"/>
  <c r="BJ32" i="8"/>
  <c r="BJ23" i="8"/>
  <c r="BJ11" i="8"/>
  <c r="BJ18" i="8"/>
  <c r="BJ13" i="8"/>
  <c r="BJ8" i="8"/>
  <c r="BJ15" i="8"/>
  <c r="I2" i="8"/>
  <c r="U2" i="8"/>
  <c r="AG2" i="8"/>
  <c r="AS2" i="8"/>
  <c r="BE2" i="8"/>
  <c r="D3" i="8"/>
  <c r="P3" i="8"/>
  <c r="AB3" i="8"/>
  <c r="AN3" i="8"/>
  <c r="AZ3" i="8"/>
  <c r="BL3" i="8"/>
  <c r="K4" i="8"/>
  <c r="W4" i="8"/>
  <c r="AI4" i="8"/>
  <c r="AU4" i="8"/>
  <c r="BG4" i="8"/>
  <c r="F5" i="8"/>
  <c r="R5" i="8"/>
  <c r="AP5" i="8"/>
  <c r="BB5" i="8"/>
  <c r="BN5" i="8"/>
  <c r="M6" i="8"/>
  <c r="Y6" i="8"/>
  <c r="AK6" i="8"/>
  <c r="AW6" i="8"/>
  <c r="BI6" i="8"/>
  <c r="Q7" i="8"/>
  <c r="AR7" i="8"/>
  <c r="L8" i="8"/>
  <c r="AV8" i="8"/>
  <c r="S9" i="8"/>
  <c r="Y10" i="8"/>
  <c r="AF11" i="8"/>
  <c r="AT13" i="8"/>
  <c r="BA14" i="8"/>
  <c r="BH15" i="8"/>
  <c r="B17" i="8"/>
  <c r="I18" i="8"/>
  <c r="P19" i="8"/>
  <c r="L21" i="8"/>
  <c r="BB27" i="8"/>
  <c r="BB41" i="8"/>
  <c r="E77" i="8"/>
  <c r="E84" i="8"/>
  <c r="E72" i="8"/>
  <c r="E79" i="8"/>
  <c r="E74" i="8"/>
  <c r="E81" i="8"/>
  <c r="E76" i="8"/>
  <c r="E83" i="8"/>
  <c r="E71" i="8"/>
  <c r="E78" i="8"/>
  <c r="E73" i="8"/>
  <c r="E80" i="8"/>
  <c r="E64" i="8"/>
  <c r="E59" i="8"/>
  <c r="E70" i="8"/>
  <c r="E66" i="8"/>
  <c r="E75" i="8"/>
  <c r="E61" i="8"/>
  <c r="E68" i="8"/>
  <c r="E63" i="8"/>
  <c r="E82" i="8"/>
  <c r="E65" i="8"/>
  <c r="E60" i="8"/>
  <c r="E67" i="8"/>
  <c r="E49" i="8"/>
  <c r="E56" i="8"/>
  <c r="E51" i="8"/>
  <c r="E46" i="8"/>
  <c r="E53" i="8"/>
  <c r="E48" i="8"/>
  <c r="E55" i="8"/>
  <c r="E69" i="8"/>
  <c r="E50" i="8"/>
  <c r="E57" i="8"/>
  <c r="E54" i="8"/>
  <c r="E52" i="8"/>
  <c r="E43" i="8"/>
  <c r="E38" i="8"/>
  <c r="E45" i="8"/>
  <c r="E33" i="8"/>
  <c r="E40" i="8"/>
  <c r="E35" i="8"/>
  <c r="E42" i="8"/>
  <c r="E37" i="8"/>
  <c r="E62" i="8"/>
  <c r="E47" i="8"/>
  <c r="E44" i="8"/>
  <c r="E39" i="8"/>
  <c r="E36" i="8"/>
  <c r="E22" i="8"/>
  <c r="E29" i="8"/>
  <c r="E24" i="8"/>
  <c r="E31" i="8"/>
  <c r="E58" i="8"/>
  <c r="E26" i="8"/>
  <c r="E21" i="8"/>
  <c r="E28" i="8"/>
  <c r="E41" i="8"/>
  <c r="E23" i="8"/>
  <c r="E30" i="8"/>
  <c r="E27" i="8"/>
  <c r="E34" i="8"/>
  <c r="E32" i="8"/>
  <c r="E16" i="8"/>
  <c r="E11" i="8"/>
  <c r="E18" i="8"/>
  <c r="E25" i="8"/>
  <c r="E13" i="8"/>
  <c r="E8" i="8"/>
  <c r="E15" i="8"/>
  <c r="E10" i="8"/>
  <c r="E17" i="8"/>
  <c r="E12" i="8"/>
  <c r="BM77" i="8"/>
  <c r="BM84" i="8"/>
  <c r="BM72" i="8"/>
  <c r="BM79" i="8"/>
  <c r="BM74" i="8"/>
  <c r="BM81" i="8"/>
  <c r="BM76" i="8"/>
  <c r="BM83" i="8"/>
  <c r="BM71" i="8"/>
  <c r="BM78" i="8"/>
  <c r="BM73" i="8"/>
  <c r="BM80" i="8"/>
  <c r="BM75" i="8"/>
  <c r="BM64" i="8"/>
  <c r="BM59" i="8"/>
  <c r="BM66" i="8"/>
  <c r="BM61" i="8"/>
  <c r="BM68" i="8"/>
  <c r="BM69" i="8"/>
  <c r="BM63" i="8"/>
  <c r="BM65" i="8"/>
  <c r="BM60" i="8"/>
  <c r="BM82" i="8"/>
  <c r="BM67" i="8"/>
  <c r="BM62" i="8"/>
  <c r="BM49" i="8"/>
  <c r="BM56" i="8"/>
  <c r="BM58" i="8"/>
  <c r="BM57" i="8"/>
  <c r="BM51" i="8"/>
  <c r="BM46" i="8"/>
  <c r="BM70" i="8"/>
  <c r="BM53" i="8"/>
  <c r="BM48" i="8"/>
  <c r="BM55" i="8"/>
  <c r="BM50" i="8"/>
  <c r="BM54" i="8"/>
  <c r="BM43" i="8"/>
  <c r="BM38" i="8"/>
  <c r="BM52" i="8"/>
  <c r="BM33" i="8"/>
  <c r="BM40" i="8"/>
  <c r="BM35" i="8"/>
  <c r="BM42" i="8"/>
  <c r="BM37" i="8"/>
  <c r="BM45" i="8"/>
  <c r="BM44" i="8"/>
  <c r="BM39" i="8"/>
  <c r="BM36" i="8"/>
  <c r="BM34" i="8"/>
  <c r="BM22" i="8"/>
  <c r="BM29" i="8"/>
  <c r="BM24" i="8"/>
  <c r="BM31" i="8"/>
  <c r="BM19" i="8"/>
  <c r="BM26" i="8"/>
  <c r="BM21" i="8"/>
  <c r="BM28" i="8"/>
  <c r="BM32" i="8"/>
  <c r="BM23" i="8"/>
  <c r="BM30" i="8"/>
  <c r="BM27" i="8"/>
  <c r="BM9" i="8"/>
  <c r="BM20" i="8"/>
  <c r="BM16" i="8"/>
  <c r="BM11" i="8"/>
  <c r="BM47" i="8"/>
  <c r="BM18" i="8"/>
  <c r="BM13" i="8"/>
  <c r="BM8" i="8"/>
  <c r="BM25" i="8"/>
  <c r="BM15" i="8"/>
  <c r="BM10" i="8"/>
  <c r="BM17" i="8"/>
  <c r="BM12" i="8"/>
  <c r="AD84" i="8"/>
  <c r="AD72" i="8"/>
  <c r="AD79" i="8"/>
  <c r="AD74" i="8"/>
  <c r="AD81" i="8"/>
  <c r="AD69" i="8"/>
  <c r="AD76" i="8"/>
  <c r="AD83" i="8"/>
  <c r="AD78" i="8"/>
  <c r="AD73" i="8"/>
  <c r="AD80" i="8"/>
  <c r="AD75" i="8"/>
  <c r="AD66" i="8"/>
  <c r="AD82" i="8"/>
  <c r="AD71" i="8"/>
  <c r="AD61" i="8"/>
  <c r="AD68" i="8"/>
  <c r="AD63" i="8"/>
  <c r="AD58" i="8"/>
  <c r="AD65" i="8"/>
  <c r="AD60" i="8"/>
  <c r="AD67" i="8"/>
  <c r="AD77" i="8"/>
  <c r="AD70" i="8"/>
  <c r="AD62" i="8"/>
  <c r="AD56" i="8"/>
  <c r="AD51" i="8"/>
  <c r="AD46" i="8"/>
  <c r="AD53" i="8"/>
  <c r="AD48" i="8"/>
  <c r="AD59" i="8"/>
  <c r="AD55" i="8"/>
  <c r="AD50" i="8"/>
  <c r="AD57" i="8"/>
  <c r="AD52" i="8"/>
  <c r="AD49" i="8"/>
  <c r="AD38" i="8"/>
  <c r="AD45" i="8"/>
  <c r="AD33" i="8"/>
  <c r="AD64" i="8"/>
  <c r="AD47" i="8"/>
  <c r="AD40" i="8"/>
  <c r="AD35" i="8"/>
  <c r="AD42" i="8"/>
  <c r="AD37" i="8"/>
  <c r="AD44" i="8"/>
  <c r="AD39" i="8"/>
  <c r="AD34" i="8"/>
  <c r="AD54" i="8"/>
  <c r="AD43" i="8"/>
  <c r="AD29" i="8"/>
  <c r="AD24" i="8"/>
  <c r="AD41" i="8"/>
  <c r="AD31" i="8"/>
  <c r="AD26" i="8"/>
  <c r="AD21" i="8"/>
  <c r="AD28" i="8"/>
  <c r="AD23" i="8"/>
  <c r="AD30" i="8"/>
  <c r="AD25" i="8"/>
  <c r="AD22" i="8"/>
  <c r="AD16" i="8"/>
  <c r="AD11" i="8"/>
  <c r="AD18" i="8"/>
  <c r="AD27" i="8"/>
  <c r="AD13" i="8"/>
  <c r="AD8" i="8"/>
  <c r="AD15" i="8"/>
  <c r="AD10" i="8"/>
  <c r="AD17" i="8"/>
  <c r="AD36" i="8"/>
  <c r="AD32" i="8"/>
  <c r="AD20" i="8"/>
  <c r="AD12" i="8"/>
  <c r="AD19" i="8"/>
  <c r="AD7" i="8"/>
  <c r="C75" i="8"/>
  <c r="C82" i="8"/>
  <c r="C70" i="8"/>
  <c r="C77" i="8"/>
  <c r="C84" i="8"/>
  <c r="C72" i="8"/>
  <c r="C79" i="8"/>
  <c r="C81" i="8"/>
  <c r="C76" i="8"/>
  <c r="C83" i="8"/>
  <c r="C71" i="8"/>
  <c r="C78" i="8"/>
  <c r="C73" i="8"/>
  <c r="C62" i="8"/>
  <c r="C69" i="8"/>
  <c r="C64" i="8"/>
  <c r="C59" i="8"/>
  <c r="C66" i="8"/>
  <c r="C80" i="8"/>
  <c r="C61" i="8"/>
  <c r="C68" i="8"/>
  <c r="C63" i="8"/>
  <c r="C74" i="8"/>
  <c r="C58" i="8"/>
  <c r="C65" i="8"/>
  <c r="C47" i="8"/>
  <c r="C54" i="8"/>
  <c r="C49" i="8"/>
  <c r="C60" i="8"/>
  <c r="C56" i="8"/>
  <c r="C51" i="8"/>
  <c r="C67" i="8"/>
  <c r="C46" i="8"/>
  <c r="C53" i="8"/>
  <c r="C48" i="8"/>
  <c r="C55" i="8"/>
  <c r="C52" i="8"/>
  <c r="C41" i="8"/>
  <c r="C36" i="8"/>
  <c r="C43" i="8"/>
  <c r="C38" i="8"/>
  <c r="C45" i="8"/>
  <c r="C33" i="8"/>
  <c r="C40" i="8"/>
  <c r="C35" i="8"/>
  <c r="C57" i="8"/>
  <c r="C42" i="8"/>
  <c r="C37" i="8"/>
  <c r="C34" i="8"/>
  <c r="C32" i="8"/>
  <c r="C20" i="8"/>
  <c r="C27" i="8"/>
  <c r="C22" i="8"/>
  <c r="C29" i="8"/>
  <c r="C24" i="8"/>
  <c r="C39" i="8"/>
  <c r="C31" i="8"/>
  <c r="C26" i="8"/>
  <c r="C50" i="8"/>
  <c r="C21" i="8"/>
  <c r="C28" i="8"/>
  <c r="C25" i="8"/>
  <c r="C19" i="8"/>
  <c r="C14" i="8"/>
  <c r="C23" i="8"/>
  <c r="C9" i="8"/>
  <c r="C16" i="8"/>
  <c r="C11" i="8"/>
  <c r="C18" i="8"/>
  <c r="C13" i="8"/>
  <c r="C44" i="8"/>
  <c r="C8" i="8"/>
  <c r="C15" i="8"/>
  <c r="C10" i="8"/>
  <c r="O75" i="8"/>
  <c r="O82" i="8"/>
  <c r="O70" i="8"/>
  <c r="O77" i="8"/>
  <c r="O84" i="8"/>
  <c r="O72" i="8"/>
  <c r="O79" i="8"/>
  <c r="O81" i="8"/>
  <c r="O76" i="8"/>
  <c r="O83" i="8"/>
  <c r="O71" i="8"/>
  <c r="O78" i="8"/>
  <c r="O62" i="8"/>
  <c r="O69" i="8"/>
  <c r="O64" i="8"/>
  <c r="O80" i="8"/>
  <c r="O59" i="8"/>
  <c r="O66" i="8"/>
  <c r="O74" i="8"/>
  <c r="O61" i="8"/>
  <c r="O68" i="8"/>
  <c r="O63" i="8"/>
  <c r="O58" i="8"/>
  <c r="O73" i="8"/>
  <c r="O65" i="8"/>
  <c r="O47" i="8"/>
  <c r="O54" i="8"/>
  <c r="O49" i="8"/>
  <c r="O67" i="8"/>
  <c r="O56" i="8"/>
  <c r="O51" i="8"/>
  <c r="O46" i="8"/>
  <c r="O53" i="8"/>
  <c r="O48" i="8"/>
  <c r="O55" i="8"/>
  <c r="O60" i="8"/>
  <c r="O52" i="8"/>
  <c r="O41" i="8"/>
  <c r="O36" i="8"/>
  <c r="O43" i="8"/>
  <c r="O38" i="8"/>
  <c r="O45" i="8"/>
  <c r="O33" i="8"/>
  <c r="O57" i="8"/>
  <c r="O40" i="8"/>
  <c r="O35" i="8"/>
  <c r="O42" i="8"/>
  <c r="O50" i="8"/>
  <c r="O37" i="8"/>
  <c r="O34" i="8"/>
  <c r="O32" i="8"/>
  <c r="O20" i="8"/>
  <c r="O27" i="8"/>
  <c r="O22" i="8"/>
  <c r="O39" i="8"/>
  <c r="O29" i="8"/>
  <c r="O24" i="8"/>
  <c r="O31" i="8"/>
  <c r="O26" i="8"/>
  <c r="O21" i="8"/>
  <c r="O44" i="8"/>
  <c r="O28" i="8"/>
  <c r="O25" i="8"/>
  <c r="O23" i="8"/>
  <c r="O19" i="8"/>
  <c r="O14" i="8"/>
  <c r="O9" i="8"/>
  <c r="O16" i="8"/>
  <c r="O11" i="8"/>
  <c r="O18" i="8"/>
  <c r="O13" i="8"/>
  <c r="O8" i="8"/>
  <c r="O15" i="8"/>
  <c r="O30" i="8"/>
  <c r="O10" i="8"/>
  <c r="AA75" i="8"/>
  <c r="AA82" i="8"/>
  <c r="AA70" i="8"/>
  <c r="AA77" i="8"/>
  <c r="AA84" i="8"/>
  <c r="AA72" i="8"/>
  <c r="AA79" i="8"/>
  <c r="AA81" i="8"/>
  <c r="AA76" i="8"/>
  <c r="AA83" i="8"/>
  <c r="AA71" i="8"/>
  <c r="AA78" i="8"/>
  <c r="AA62" i="8"/>
  <c r="AA80" i="8"/>
  <c r="AA69" i="8"/>
  <c r="AA74" i="8"/>
  <c r="AA64" i="8"/>
  <c r="AA59" i="8"/>
  <c r="AA66" i="8"/>
  <c r="AA61" i="8"/>
  <c r="AA73" i="8"/>
  <c r="AA68" i="8"/>
  <c r="AA63" i="8"/>
  <c r="AA58" i="8"/>
  <c r="AA65" i="8"/>
  <c r="AA47" i="8"/>
  <c r="AA67" i="8"/>
  <c r="AA54" i="8"/>
  <c r="AA49" i="8"/>
  <c r="AA56" i="8"/>
  <c r="AA51" i="8"/>
  <c r="AA46" i="8"/>
  <c r="AA53" i="8"/>
  <c r="AA60" i="8"/>
  <c r="AA48" i="8"/>
  <c r="AA55" i="8"/>
  <c r="AA52" i="8"/>
  <c r="AA41" i="8"/>
  <c r="AA36" i="8"/>
  <c r="AA43" i="8"/>
  <c r="AA57" i="8"/>
  <c r="AA38" i="8"/>
  <c r="AA45" i="8"/>
  <c r="AA33" i="8"/>
  <c r="AA40" i="8"/>
  <c r="AA50" i="8"/>
  <c r="AA35" i="8"/>
  <c r="AA42" i="8"/>
  <c r="AA37" i="8"/>
  <c r="AA34" i="8"/>
  <c r="AA32" i="8"/>
  <c r="AA20" i="8"/>
  <c r="AA39" i="8"/>
  <c r="AA27" i="8"/>
  <c r="AA22" i="8"/>
  <c r="AA29" i="8"/>
  <c r="AA24" i="8"/>
  <c r="AA31" i="8"/>
  <c r="AA44" i="8"/>
  <c r="AA26" i="8"/>
  <c r="AA21" i="8"/>
  <c r="AA28" i="8"/>
  <c r="AA25" i="8"/>
  <c r="AA19" i="8"/>
  <c r="AA14" i="8"/>
  <c r="AA9" i="8"/>
  <c r="AA16" i="8"/>
  <c r="AA11" i="8"/>
  <c r="AA18" i="8"/>
  <c r="AA13" i="8"/>
  <c r="AA30" i="8"/>
  <c r="AA8" i="8"/>
  <c r="AA15" i="8"/>
  <c r="AA10" i="8"/>
  <c r="AM75" i="8"/>
  <c r="AM82" i="8"/>
  <c r="AM70" i="8"/>
  <c r="AM77" i="8"/>
  <c r="AM84" i="8"/>
  <c r="AM72" i="8"/>
  <c r="AM79" i="8"/>
  <c r="AM81" i="8"/>
  <c r="AM76" i="8"/>
  <c r="AM83" i="8"/>
  <c r="AM71" i="8"/>
  <c r="AM78" i="8"/>
  <c r="AM62" i="8"/>
  <c r="AM64" i="8"/>
  <c r="AM73" i="8"/>
  <c r="AM69" i="8"/>
  <c r="AM59" i="8"/>
  <c r="AM66" i="8"/>
  <c r="AM61" i="8"/>
  <c r="AM68" i="8"/>
  <c r="AM63" i="8"/>
  <c r="AM58" i="8"/>
  <c r="AM65" i="8"/>
  <c r="AM57" i="8"/>
  <c r="AM47" i="8"/>
  <c r="AM54" i="8"/>
  <c r="AM49" i="8"/>
  <c r="AM60" i="8"/>
  <c r="AM56" i="8"/>
  <c r="AM51" i="8"/>
  <c r="AM46" i="8"/>
  <c r="AM53" i="8"/>
  <c r="AM80" i="8"/>
  <c r="AM74" i="8"/>
  <c r="AM48" i="8"/>
  <c r="AM55" i="8"/>
  <c r="AM67" i="8"/>
  <c r="AM52" i="8"/>
  <c r="AM41" i="8"/>
  <c r="AM36" i="8"/>
  <c r="AM43" i="8"/>
  <c r="AM38" i="8"/>
  <c r="AM50" i="8"/>
  <c r="AM33" i="8"/>
  <c r="AM40" i="8"/>
  <c r="AM35" i="8"/>
  <c r="AM42" i="8"/>
  <c r="AM37" i="8"/>
  <c r="AM34" i="8"/>
  <c r="AM32" i="8"/>
  <c r="AM20" i="8"/>
  <c r="AM27" i="8"/>
  <c r="AM22" i="8"/>
  <c r="AM29" i="8"/>
  <c r="AM44" i="8"/>
  <c r="AM24" i="8"/>
  <c r="AM31" i="8"/>
  <c r="AM45" i="8"/>
  <c r="AM26" i="8"/>
  <c r="AM21" i="8"/>
  <c r="AM28" i="8"/>
  <c r="AM39" i="8"/>
  <c r="AM25" i="8"/>
  <c r="AM19" i="8"/>
  <c r="AM14" i="8"/>
  <c r="AM9" i="8"/>
  <c r="AM16" i="8"/>
  <c r="AM11" i="8"/>
  <c r="AM30" i="8"/>
  <c r="AM18" i="8"/>
  <c r="AM13" i="8"/>
  <c r="AM8" i="8"/>
  <c r="AM23" i="8"/>
  <c r="AM15" i="8"/>
  <c r="AM10" i="8"/>
  <c r="AY75" i="8"/>
  <c r="AY82" i="8"/>
  <c r="AY70" i="8"/>
  <c r="AY77" i="8"/>
  <c r="AY84" i="8"/>
  <c r="AY72" i="8"/>
  <c r="AY79" i="8"/>
  <c r="AY81" i="8"/>
  <c r="AY76" i="8"/>
  <c r="AY83" i="8"/>
  <c r="AY71" i="8"/>
  <c r="AY78" i="8"/>
  <c r="AY73" i="8"/>
  <c r="AY62" i="8"/>
  <c r="AY64" i="8"/>
  <c r="AY59" i="8"/>
  <c r="AY66" i="8"/>
  <c r="AY69" i="8"/>
  <c r="AY61" i="8"/>
  <c r="AY68" i="8"/>
  <c r="AY63" i="8"/>
  <c r="AY74" i="8"/>
  <c r="AY58" i="8"/>
  <c r="AY80" i="8"/>
  <c r="AY65" i="8"/>
  <c r="AY60" i="8"/>
  <c r="AY47" i="8"/>
  <c r="AY54" i="8"/>
  <c r="AY57" i="8"/>
  <c r="AY49" i="8"/>
  <c r="AY56" i="8"/>
  <c r="AY51" i="8"/>
  <c r="AY46" i="8"/>
  <c r="AY53" i="8"/>
  <c r="AY48" i="8"/>
  <c r="AY55" i="8"/>
  <c r="AY52" i="8"/>
  <c r="AY41" i="8"/>
  <c r="AY36" i="8"/>
  <c r="AY50" i="8"/>
  <c r="AY43" i="8"/>
  <c r="AY45" i="8"/>
  <c r="AY38" i="8"/>
  <c r="AY33" i="8"/>
  <c r="AY40" i="8"/>
  <c r="AY35" i="8"/>
  <c r="AY42" i="8"/>
  <c r="AY67" i="8"/>
  <c r="AY37" i="8"/>
  <c r="AY34" i="8"/>
  <c r="AY20" i="8"/>
  <c r="AY27" i="8"/>
  <c r="AY44" i="8"/>
  <c r="AY22" i="8"/>
  <c r="AY32" i="8"/>
  <c r="AY29" i="8"/>
  <c r="AY24" i="8"/>
  <c r="AY31" i="8"/>
  <c r="AY26" i="8"/>
  <c r="AY21" i="8"/>
  <c r="AY28" i="8"/>
  <c r="AY25" i="8"/>
  <c r="AY19" i="8"/>
  <c r="AY14" i="8"/>
  <c r="AY39" i="8"/>
  <c r="AY9" i="8"/>
  <c r="AY30" i="8"/>
  <c r="AY16" i="8"/>
  <c r="AY11" i="8"/>
  <c r="AY18" i="8"/>
  <c r="AY23" i="8"/>
  <c r="AY13" i="8"/>
  <c r="AY8" i="8"/>
  <c r="AY15" i="8"/>
  <c r="AY10" i="8"/>
  <c r="BK75" i="8"/>
  <c r="BK82" i="8"/>
  <c r="BK70" i="8"/>
  <c r="BK77" i="8"/>
  <c r="BK84" i="8"/>
  <c r="BK72" i="8"/>
  <c r="BK79" i="8"/>
  <c r="BK81" i="8"/>
  <c r="BK76" i="8"/>
  <c r="BK83" i="8"/>
  <c r="BK71" i="8"/>
  <c r="BK78" i="8"/>
  <c r="BK62" i="8"/>
  <c r="BK64" i="8"/>
  <c r="BK59" i="8"/>
  <c r="BK66" i="8"/>
  <c r="BK74" i="8"/>
  <c r="BK61" i="8"/>
  <c r="BK68" i="8"/>
  <c r="BK80" i="8"/>
  <c r="BK69" i="8"/>
  <c r="BK63" i="8"/>
  <c r="BK58" i="8"/>
  <c r="BK73" i="8"/>
  <c r="BK65" i="8"/>
  <c r="BK47" i="8"/>
  <c r="BK54" i="8"/>
  <c r="BK49" i="8"/>
  <c r="BK56" i="8"/>
  <c r="BK57" i="8"/>
  <c r="BK51" i="8"/>
  <c r="BK46" i="8"/>
  <c r="BK53" i="8"/>
  <c r="BK67" i="8"/>
  <c r="BK48" i="8"/>
  <c r="BK55" i="8"/>
  <c r="BK52" i="8"/>
  <c r="BK50" i="8"/>
  <c r="BK41" i="8"/>
  <c r="BK36" i="8"/>
  <c r="BK43" i="8"/>
  <c r="BK38" i="8"/>
  <c r="BK33" i="8"/>
  <c r="BK40" i="8"/>
  <c r="BK35" i="8"/>
  <c r="BK42" i="8"/>
  <c r="BK37" i="8"/>
  <c r="BK34" i="8"/>
  <c r="BK44" i="8"/>
  <c r="BK20" i="8"/>
  <c r="BK27" i="8"/>
  <c r="BK60" i="8"/>
  <c r="BK22" i="8"/>
  <c r="BK29" i="8"/>
  <c r="BK45" i="8"/>
  <c r="BK24" i="8"/>
  <c r="BK31" i="8"/>
  <c r="BK26" i="8"/>
  <c r="BK39" i="8"/>
  <c r="BK21" i="8"/>
  <c r="BK28" i="8"/>
  <c r="BK25" i="8"/>
  <c r="BK30" i="8"/>
  <c r="BK14" i="8"/>
  <c r="BK19" i="8"/>
  <c r="BK9" i="8"/>
  <c r="BK16" i="8"/>
  <c r="BK32" i="8"/>
  <c r="BK23" i="8"/>
  <c r="BK11" i="8"/>
  <c r="BK18" i="8"/>
  <c r="BK6" i="8"/>
  <c r="BK13" i="8"/>
  <c r="BK8" i="8"/>
  <c r="BK15" i="8"/>
  <c r="BK10" i="8"/>
  <c r="J2" i="8"/>
  <c r="V2" i="8"/>
  <c r="AH2" i="8"/>
  <c r="AT2" i="8"/>
  <c r="BF2" i="8"/>
  <c r="E3" i="8"/>
  <c r="Q3" i="8"/>
  <c r="AC3" i="8"/>
  <c r="AO3" i="8"/>
  <c r="BA3" i="8"/>
  <c r="BM3" i="8"/>
  <c r="L4" i="8"/>
  <c r="L86" i="8" s="1"/>
  <c r="X4" i="8"/>
  <c r="X86" i="8" s="1"/>
  <c r="AJ4" i="8"/>
  <c r="AV4" i="8"/>
  <c r="AV86" i="8" s="1"/>
  <c r="BH4" i="8"/>
  <c r="BH86" i="8" s="1"/>
  <c r="G5" i="8"/>
  <c r="S5" i="8"/>
  <c r="AE5" i="8"/>
  <c r="AQ5" i="8"/>
  <c r="BC5" i="8"/>
  <c r="B6" i="8"/>
  <c r="N6" i="8"/>
  <c r="Z6" i="8"/>
  <c r="AL6" i="8"/>
  <c r="AX6" i="8"/>
  <c r="BJ6" i="8"/>
  <c r="R7" i="8"/>
  <c r="AS7" i="8"/>
  <c r="P8" i="8"/>
  <c r="AZ8" i="8"/>
  <c r="W9" i="8"/>
  <c r="Z10" i="8"/>
  <c r="AG11" i="8"/>
  <c r="AN12" i="8"/>
  <c r="AU13" i="8"/>
  <c r="BB14" i="8"/>
  <c r="BI15" i="8"/>
  <c r="C17" i="8"/>
  <c r="J18" i="8"/>
  <c r="Q19" i="8"/>
  <c r="M21" i="8"/>
  <c r="BC27" i="8"/>
  <c r="BM41" i="8"/>
  <c r="BP13" i="2"/>
  <c r="BP37" i="2"/>
  <c r="BP73" i="2"/>
  <c r="BP2" i="2"/>
  <c r="BP14" i="2"/>
  <c r="BP26" i="2"/>
  <c r="BP38" i="2"/>
  <c r="BP50" i="2"/>
  <c r="BP62" i="2"/>
  <c r="BP74" i="2"/>
  <c r="BP25" i="2"/>
  <c r="BP49" i="2"/>
  <c r="BP61" i="2"/>
  <c r="BP3" i="2"/>
  <c r="BP15" i="2"/>
  <c r="BP27" i="2"/>
  <c r="BP39" i="2"/>
  <c r="BP51" i="2"/>
  <c r="BP63" i="2"/>
  <c r="BP75" i="2"/>
  <c r="BP4" i="2"/>
  <c r="BP16" i="2"/>
  <c r="BP28" i="2"/>
  <c r="BP40" i="2"/>
  <c r="BP52" i="2"/>
  <c r="BP64" i="2"/>
  <c r="BP76" i="2"/>
  <c r="BP29" i="2"/>
  <c r="BP6" i="2"/>
  <c r="BP18" i="2"/>
  <c r="BP30" i="2"/>
  <c r="BP42" i="2"/>
  <c r="BP54" i="2"/>
  <c r="BP66" i="2"/>
  <c r="BP78" i="2"/>
  <c r="BP53" i="2"/>
  <c r="BP7" i="2"/>
  <c r="BP19" i="2"/>
  <c r="BP31" i="2"/>
  <c r="BP43" i="2"/>
  <c r="BP55" i="2"/>
  <c r="BP67" i="2"/>
  <c r="BP79" i="2"/>
  <c r="BP17" i="2"/>
  <c r="BP77" i="2"/>
  <c r="BP8" i="2"/>
  <c r="BP20" i="2"/>
  <c r="BP32" i="2"/>
  <c r="BP44" i="2"/>
  <c r="BP56" i="2"/>
  <c r="BP68" i="2"/>
  <c r="BP80" i="2"/>
  <c r="BP41" i="2"/>
  <c r="BP9" i="2"/>
  <c r="BP21" i="2"/>
  <c r="BP33" i="2"/>
  <c r="BP45" i="2"/>
  <c r="BP57" i="2"/>
  <c r="BP69" i="2"/>
  <c r="BP81" i="2"/>
  <c r="BP5" i="2"/>
  <c r="BP65" i="2"/>
  <c r="BP10" i="2"/>
  <c r="BP22" i="2"/>
  <c r="BP34" i="2"/>
  <c r="BP46" i="2"/>
  <c r="BP58" i="2"/>
  <c r="BP70" i="2"/>
  <c r="BP82" i="2"/>
  <c r="BP11" i="2"/>
  <c r="BP23" i="2"/>
  <c r="BP35" i="2"/>
  <c r="BP47" i="2"/>
  <c r="BP59" i="2"/>
  <c r="BP71" i="2"/>
  <c r="BP83" i="2"/>
  <c r="BP12" i="2"/>
  <c r="BP24" i="2"/>
  <c r="BP36" i="2"/>
  <c r="BP48" i="2"/>
  <c r="BP60" i="2"/>
  <c r="BP72" i="2"/>
  <c r="BP28" i="3"/>
  <c r="BP29" i="3"/>
  <c r="BP37" i="3"/>
  <c r="BP38" i="3"/>
  <c r="BP49" i="3"/>
  <c r="BP53" i="3"/>
  <c r="BP2" i="3"/>
  <c r="BP61" i="3"/>
  <c r="BP3" i="3"/>
  <c r="BP62" i="3"/>
  <c r="BP4" i="3"/>
  <c r="BP63" i="3"/>
  <c r="BP5" i="3"/>
  <c r="BP64" i="3"/>
  <c r="BP16" i="3"/>
  <c r="BP75" i="3"/>
  <c r="BP27" i="3"/>
  <c r="BP13" i="3"/>
  <c r="BP39" i="3"/>
  <c r="BP65" i="3"/>
  <c r="BP14" i="3"/>
  <c r="BP40" i="3"/>
  <c r="BP73" i="3"/>
  <c r="BP15" i="3"/>
  <c r="BP41" i="3"/>
  <c r="BP74" i="3"/>
  <c r="BP17" i="3"/>
  <c r="BP50" i="3"/>
  <c r="BP76" i="3"/>
  <c r="BP25" i="3"/>
  <c r="BP51" i="3"/>
  <c r="BP77" i="3"/>
  <c r="BP26" i="3"/>
  <c r="BP52" i="3"/>
  <c r="BP6" i="3"/>
  <c r="BP18" i="3"/>
  <c r="BP30" i="3"/>
  <c r="BP42" i="3"/>
  <c r="BP54" i="3"/>
  <c r="BP66" i="3"/>
  <c r="BP78" i="3"/>
  <c r="BP7" i="3"/>
  <c r="BP19" i="3"/>
  <c r="BP31" i="3"/>
  <c r="BP43" i="3"/>
  <c r="BP55" i="3"/>
  <c r="BP67" i="3"/>
  <c r="BP79" i="3"/>
  <c r="BP8" i="3"/>
  <c r="BP20" i="3"/>
  <c r="BP32" i="3"/>
  <c r="BP44" i="3"/>
  <c r="BP56" i="3"/>
  <c r="BP68" i="3"/>
  <c r="BP80" i="3"/>
  <c r="BP9" i="3"/>
  <c r="BP21" i="3"/>
  <c r="BP33" i="3"/>
  <c r="BP45" i="3"/>
  <c r="BP57" i="3"/>
  <c r="BP81" i="3"/>
  <c r="BP10" i="3"/>
  <c r="BP22" i="3"/>
  <c r="BP34" i="3"/>
  <c r="BP46" i="3"/>
  <c r="BP58" i="3"/>
  <c r="BP70" i="3"/>
  <c r="BP82" i="3"/>
  <c r="BP11" i="3"/>
  <c r="BP23" i="3"/>
  <c r="BP35" i="3"/>
  <c r="BP47" i="3"/>
  <c r="BP59" i="3"/>
  <c r="BP71" i="3"/>
  <c r="BP83" i="3"/>
  <c r="BP12" i="3"/>
  <c r="BP24" i="3"/>
  <c r="BP36" i="3"/>
  <c r="BP48" i="3"/>
  <c r="BP60" i="3"/>
  <c r="BQ47" i="1"/>
  <c r="BQ49" i="1"/>
  <c r="BQ59" i="1"/>
  <c r="BQ61" i="1"/>
  <c r="BQ71" i="1"/>
  <c r="BQ73" i="1"/>
  <c r="BQ11" i="1"/>
  <c r="BQ83" i="1"/>
  <c r="BQ13" i="1"/>
  <c r="BQ74" i="1"/>
  <c r="BQ15" i="1"/>
  <c r="BQ27" i="1"/>
  <c r="BQ75" i="1"/>
  <c r="BQ4" i="1"/>
  <c r="BQ16" i="1"/>
  <c r="BQ28" i="1"/>
  <c r="BQ40" i="1"/>
  <c r="BQ52" i="1"/>
  <c r="BQ64" i="1"/>
  <c r="BQ76" i="1"/>
  <c r="BQ2" i="1"/>
  <c r="BQ62" i="1"/>
  <c r="BQ3" i="1"/>
  <c r="BQ39" i="1"/>
  <c r="BQ63" i="1"/>
  <c r="BQ5" i="1"/>
  <c r="BQ17" i="1"/>
  <c r="BQ29" i="1"/>
  <c r="BQ41" i="1"/>
  <c r="BQ53" i="1"/>
  <c r="BQ65" i="1"/>
  <c r="BQ77" i="1"/>
  <c r="BQ50" i="1"/>
  <c r="BQ51" i="1"/>
  <c r="BQ6" i="1"/>
  <c r="BQ18" i="1"/>
  <c r="BQ30" i="1"/>
  <c r="BQ42" i="1"/>
  <c r="BQ54" i="1"/>
  <c r="BQ66" i="1"/>
  <c r="BQ78" i="1"/>
  <c r="BQ26" i="1"/>
  <c r="BQ7" i="1"/>
  <c r="BQ19" i="1"/>
  <c r="BQ55" i="1"/>
  <c r="BQ67" i="1"/>
  <c r="BQ79" i="1"/>
  <c r="BQ38" i="1"/>
  <c r="BQ43" i="1"/>
  <c r="BQ8" i="1"/>
  <c r="BQ20" i="1"/>
  <c r="BQ32" i="1"/>
  <c r="BQ44" i="1"/>
  <c r="BQ56" i="1"/>
  <c r="BQ68" i="1"/>
  <c r="BQ80" i="1"/>
  <c r="BQ14" i="1"/>
  <c r="BQ31" i="1"/>
  <c r="BQ9" i="1"/>
  <c r="BQ21" i="1"/>
  <c r="BQ33" i="1"/>
  <c r="BQ45" i="1"/>
  <c r="BQ57" i="1"/>
  <c r="BQ69" i="1"/>
  <c r="BQ81" i="1"/>
  <c r="BQ10" i="1"/>
  <c r="BQ22" i="1"/>
  <c r="BQ34" i="1"/>
  <c r="BQ46" i="1"/>
  <c r="BQ58" i="1"/>
  <c r="BQ70" i="1"/>
  <c r="BQ82" i="1"/>
  <c r="BQ12" i="1"/>
  <c r="BQ24" i="1"/>
  <c r="BQ36" i="1"/>
  <c r="BQ48" i="1"/>
  <c r="BQ60" i="1"/>
  <c r="BQ72" i="1"/>
  <c r="BN85" i="2"/>
  <c r="BN85" i="1"/>
  <c r="P86" i="8" l="1"/>
  <c r="BJ9" i="5"/>
  <c r="AX9" i="5"/>
  <c r="AL9" i="5"/>
  <c r="Z9" i="5"/>
  <c r="N9" i="5"/>
  <c r="BI9" i="5"/>
  <c r="AW9" i="5"/>
  <c r="AK9" i="5"/>
  <c r="Y9" i="5"/>
  <c r="M9" i="5"/>
  <c r="BH9" i="5"/>
  <c r="AV9" i="5"/>
  <c r="AJ9" i="5"/>
  <c r="X9" i="5"/>
  <c r="L9" i="5"/>
  <c r="BG9" i="5"/>
  <c r="AU9" i="5"/>
  <c r="AI9" i="5"/>
  <c r="W9" i="5"/>
  <c r="K9" i="5"/>
  <c r="BF9" i="5"/>
  <c r="AT9" i="5"/>
  <c r="AH9" i="5"/>
  <c r="V9" i="5"/>
  <c r="J9" i="5"/>
  <c r="BE9" i="5"/>
  <c r="AS9" i="5"/>
  <c r="AG9" i="5"/>
  <c r="U9" i="5"/>
  <c r="I9" i="5"/>
  <c r="BD9" i="5"/>
  <c r="AR9" i="5"/>
  <c r="AF9" i="5"/>
  <c r="T9" i="5"/>
  <c r="H9" i="5"/>
  <c r="BC9" i="5"/>
  <c r="AQ9" i="5"/>
  <c r="AE9" i="5"/>
  <c r="S9" i="5"/>
  <c r="G9" i="5"/>
  <c r="BB9" i="5"/>
  <c r="AP9" i="5"/>
  <c r="AD9" i="5"/>
  <c r="R9" i="5"/>
  <c r="F9" i="5"/>
  <c r="BM9" i="5"/>
  <c r="BA9" i="5"/>
  <c r="AO9" i="5"/>
  <c r="AC9" i="5"/>
  <c r="Q9" i="5"/>
  <c r="E9" i="5"/>
  <c r="BK9" i="5"/>
  <c r="AY9" i="5"/>
  <c r="AM9" i="5"/>
  <c r="AA9" i="5"/>
  <c r="O9" i="5"/>
  <c r="C9" i="5"/>
  <c r="B9" i="5"/>
  <c r="BL9" i="5"/>
  <c r="AZ9" i="5"/>
  <c r="AN9" i="5"/>
  <c r="AB9" i="5"/>
  <c r="P9" i="5"/>
  <c r="D9" i="5"/>
  <c r="AR86" i="8"/>
  <c r="G86" i="8"/>
  <c r="F86" i="8"/>
  <c r="BM86" i="8"/>
  <c r="D86" i="8"/>
  <c r="BK23" i="5"/>
  <c r="AY23" i="5"/>
  <c r="AM23" i="5"/>
  <c r="BI23" i="5"/>
  <c r="AW23" i="5"/>
  <c r="AK23" i="5"/>
  <c r="BH23" i="5"/>
  <c r="AV23" i="5"/>
  <c r="AJ23" i="5"/>
  <c r="BG23" i="5"/>
  <c r="AU23" i="5"/>
  <c r="AI23" i="5"/>
  <c r="BF23" i="5"/>
  <c r="AT23" i="5"/>
  <c r="AH23" i="5"/>
  <c r="V23" i="5"/>
  <c r="BE23" i="5"/>
  <c r="AS23" i="5"/>
  <c r="AG23" i="5"/>
  <c r="BM23" i="5"/>
  <c r="BA23" i="5"/>
  <c r="AO23" i="5"/>
  <c r="AC23" i="5"/>
  <c r="BD23" i="5"/>
  <c r="AD23" i="5"/>
  <c r="P23" i="5"/>
  <c r="D23" i="5"/>
  <c r="BB23" i="5"/>
  <c r="AA23" i="5"/>
  <c r="N23" i="5"/>
  <c r="AZ23" i="5"/>
  <c r="Z23" i="5"/>
  <c r="M23" i="5"/>
  <c r="AX23" i="5"/>
  <c r="Y23" i="5"/>
  <c r="L23" i="5"/>
  <c r="AQ23" i="5"/>
  <c r="W23" i="5"/>
  <c r="J23" i="5"/>
  <c r="AN23" i="5"/>
  <c r="T23" i="5"/>
  <c r="H23" i="5"/>
  <c r="BL23" i="5"/>
  <c r="AF23" i="5"/>
  <c r="R23" i="5"/>
  <c r="F23" i="5"/>
  <c r="BC23" i="5"/>
  <c r="I23" i="5"/>
  <c r="AR23" i="5"/>
  <c r="G23" i="5"/>
  <c r="AP23" i="5"/>
  <c r="E23" i="5"/>
  <c r="AL23" i="5"/>
  <c r="C23" i="5"/>
  <c r="AE23" i="5"/>
  <c r="AB23" i="5"/>
  <c r="X23" i="5"/>
  <c r="U23" i="5"/>
  <c r="S23" i="5"/>
  <c r="Q23" i="5"/>
  <c r="BJ23" i="5"/>
  <c r="K23" i="5"/>
  <c r="B23" i="5"/>
  <c r="O23" i="5"/>
  <c r="BC22" i="5"/>
  <c r="AQ22" i="5"/>
  <c r="AE22" i="5"/>
  <c r="S22" i="5"/>
  <c r="G22" i="5"/>
  <c r="BM22" i="5"/>
  <c r="BA22" i="5"/>
  <c r="AO22" i="5"/>
  <c r="AC22" i="5"/>
  <c r="Q22" i="5"/>
  <c r="E22" i="5"/>
  <c r="BL22" i="5"/>
  <c r="AZ22" i="5"/>
  <c r="AN22" i="5"/>
  <c r="AB22" i="5"/>
  <c r="P22" i="5"/>
  <c r="D22" i="5"/>
  <c r="BK22" i="5"/>
  <c r="AY22" i="5"/>
  <c r="AM22" i="5"/>
  <c r="AA22" i="5"/>
  <c r="O22" i="5"/>
  <c r="C22" i="5"/>
  <c r="BI22" i="5"/>
  <c r="AW22" i="5"/>
  <c r="AK22" i="5"/>
  <c r="Y22" i="5"/>
  <c r="M22" i="5"/>
  <c r="BG22" i="5"/>
  <c r="AU22" i="5"/>
  <c r="AI22" i="5"/>
  <c r="W22" i="5"/>
  <c r="K22" i="5"/>
  <c r="BE22" i="5"/>
  <c r="AS22" i="5"/>
  <c r="AG22" i="5"/>
  <c r="U22" i="5"/>
  <c r="I22" i="5"/>
  <c r="AR22" i="5"/>
  <c r="N22" i="5"/>
  <c r="AP22" i="5"/>
  <c r="L22" i="5"/>
  <c r="AL22" i="5"/>
  <c r="J22" i="5"/>
  <c r="AJ22" i="5"/>
  <c r="H22" i="5"/>
  <c r="BJ22" i="5"/>
  <c r="AH22" i="5"/>
  <c r="F22" i="5"/>
  <c r="BH22" i="5"/>
  <c r="AF22" i="5"/>
  <c r="BF22" i="5"/>
  <c r="AD22" i="5"/>
  <c r="BD22" i="5"/>
  <c r="Z22" i="5"/>
  <c r="BB22" i="5"/>
  <c r="X22" i="5"/>
  <c r="AX22" i="5"/>
  <c r="V22" i="5"/>
  <c r="AT22" i="5"/>
  <c r="R22" i="5"/>
  <c r="B22" i="5"/>
  <c r="T22" i="5"/>
  <c r="AV22" i="5"/>
  <c r="BF45" i="5"/>
  <c r="AT45" i="5"/>
  <c r="AH45" i="5"/>
  <c r="V45" i="5"/>
  <c r="J45" i="5"/>
  <c r="BD45" i="5"/>
  <c r="AR45" i="5"/>
  <c r="AF45" i="5"/>
  <c r="T45" i="5"/>
  <c r="H45" i="5"/>
  <c r="BC45" i="5"/>
  <c r="AQ45" i="5"/>
  <c r="AE45" i="5"/>
  <c r="S45" i="5"/>
  <c r="G45" i="5"/>
  <c r="BB45" i="5"/>
  <c r="AP45" i="5"/>
  <c r="AD45" i="5"/>
  <c r="R45" i="5"/>
  <c r="F45" i="5"/>
  <c r="BL45" i="5"/>
  <c r="AZ45" i="5"/>
  <c r="AN45" i="5"/>
  <c r="AB45" i="5"/>
  <c r="P45" i="5"/>
  <c r="D45" i="5"/>
  <c r="BJ45" i="5"/>
  <c r="AX45" i="5"/>
  <c r="AL45" i="5"/>
  <c r="Z45" i="5"/>
  <c r="N45" i="5"/>
  <c r="BI45" i="5"/>
  <c r="AW45" i="5"/>
  <c r="AK45" i="5"/>
  <c r="Y45" i="5"/>
  <c r="M45" i="5"/>
  <c r="BM45" i="5"/>
  <c r="AJ45" i="5"/>
  <c r="I45" i="5"/>
  <c r="BH45" i="5"/>
  <c r="AG45" i="5"/>
  <c r="C45" i="5"/>
  <c r="BG45" i="5"/>
  <c r="AC45" i="5"/>
  <c r="BE45" i="5"/>
  <c r="AA45" i="5"/>
  <c r="BA45" i="5"/>
  <c r="X45" i="5"/>
  <c r="AY45" i="5"/>
  <c r="W45" i="5"/>
  <c r="AO45" i="5"/>
  <c r="L45" i="5"/>
  <c r="AI45" i="5"/>
  <c r="Q45" i="5"/>
  <c r="O45" i="5"/>
  <c r="K45" i="5"/>
  <c r="E45" i="5"/>
  <c r="AS45" i="5"/>
  <c r="BK45" i="5"/>
  <c r="AU45" i="5"/>
  <c r="AM45" i="5"/>
  <c r="U45" i="5"/>
  <c r="AV45" i="5"/>
  <c r="B45" i="5"/>
  <c r="BD56" i="5"/>
  <c r="AR56" i="5"/>
  <c r="AF56" i="5"/>
  <c r="T56" i="5"/>
  <c r="H56" i="5"/>
  <c r="BB56" i="5"/>
  <c r="AP56" i="5"/>
  <c r="AD56" i="5"/>
  <c r="R56" i="5"/>
  <c r="F56" i="5"/>
  <c r="BM56" i="5"/>
  <c r="BA56" i="5"/>
  <c r="AO56" i="5"/>
  <c r="AC56" i="5"/>
  <c r="Q56" i="5"/>
  <c r="E56" i="5"/>
  <c r="BL56" i="5"/>
  <c r="AZ56" i="5"/>
  <c r="AN56" i="5"/>
  <c r="AB56" i="5"/>
  <c r="P56" i="5"/>
  <c r="D56" i="5"/>
  <c r="BK56" i="5"/>
  <c r="AY56" i="5"/>
  <c r="AM56" i="5"/>
  <c r="AA56" i="5"/>
  <c r="O56" i="5"/>
  <c r="C56" i="5"/>
  <c r="BJ56" i="5"/>
  <c r="AX56" i="5"/>
  <c r="AL56" i="5"/>
  <c r="Z56" i="5"/>
  <c r="N56" i="5"/>
  <c r="BG56" i="5"/>
  <c r="AI56" i="5"/>
  <c r="K56" i="5"/>
  <c r="BE56" i="5"/>
  <c r="AG56" i="5"/>
  <c r="I56" i="5"/>
  <c r="BC56" i="5"/>
  <c r="AE56" i="5"/>
  <c r="G56" i="5"/>
  <c r="AW56" i="5"/>
  <c r="Y56" i="5"/>
  <c r="AU56" i="5"/>
  <c r="W56" i="5"/>
  <c r="AS56" i="5"/>
  <c r="U56" i="5"/>
  <c r="AQ56" i="5"/>
  <c r="S56" i="5"/>
  <c r="V56" i="5"/>
  <c r="L56" i="5"/>
  <c r="BI56" i="5"/>
  <c r="J56" i="5"/>
  <c r="BH56" i="5"/>
  <c r="BF56" i="5"/>
  <c r="AV56" i="5"/>
  <c r="AH56" i="5"/>
  <c r="AK56" i="5"/>
  <c r="AJ56" i="5"/>
  <c r="X56" i="5"/>
  <c r="M56" i="5"/>
  <c r="AT56" i="5"/>
  <c r="B56" i="5"/>
  <c r="BG59" i="5"/>
  <c r="AU59" i="5"/>
  <c r="AI59" i="5"/>
  <c r="W59" i="5"/>
  <c r="K59" i="5"/>
  <c r="BE59" i="5"/>
  <c r="AS59" i="5"/>
  <c r="AG59" i="5"/>
  <c r="U59" i="5"/>
  <c r="I59" i="5"/>
  <c r="BD59" i="5"/>
  <c r="AR59" i="5"/>
  <c r="AF59" i="5"/>
  <c r="T59" i="5"/>
  <c r="H59" i="5"/>
  <c r="BC59" i="5"/>
  <c r="AQ59" i="5"/>
  <c r="AE59" i="5"/>
  <c r="S59" i="5"/>
  <c r="G59" i="5"/>
  <c r="BB59" i="5"/>
  <c r="AP59" i="5"/>
  <c r="AD59" i="5"/>
  <c r="R59" i="5"/>
  <c r="F59" i="5"/>
  <c r="BM59" i="5"/>
  <c r="BA59" i="5"/>
  <c r="AO59" i="5"/>
  <c r="AC59" i="5"/>
  <c r="Q59" i="5"/>
  <c r="E59" i="5"/>
  <c r="BK59" i="5"/>
  <c r="AM59" i="5"/>
  <c r="O59" i="5"/>
  <c r="BJ59" i="5"/>
  <c r="AL59" i="5"/>
  <c r="N59" i="5"/>
  <c r="BH59" i="5"/>
  <c r="AJ59" i="5"/>
  <c r="L59" i="5"/>
  <c r="BF59" i="5"/>
  <c r="AH59" i="5"/>
  <c r="J59" i="5"/>
  <c r="AZ59" i="5"/>
  <c r="AB59" i="5"/>
  <c r="D59" i="5"/>
  <c r="AY59" i="5"/>
  <c r="AA59" i="5"/>
  <c r="C59" i="5"/>
  <c r="AX59" i="5"/>
  <c r="Z59" i="5"/>
  <c r="AV59" i="5"/>
  <c r="X59" i="5"/>
  <c r="AT59" i="5"/>
  <c r="V59" i="5"/>
  <c r="AN59" i="5"/>
  <c r="Y59" i="5"/>
  <c r="P59" i="5"/>
  <c r="M59" i="5"/>
  <c r="BI59" i="5"/>
  <c r="BL59" i="5"/>
  <c r="AK59" i="5"/>
  <c r="AW59" i="5"/>
  <c r="B59" i="5"/>
  <c r="BF74" i="5"/>
  <c r="AT74" i="5"/>
  <c r="AH74" i="5"/>
  <c r="V74" i="5"/>
  <c r="J74" i="5"/>
  <c r="BE74" i="5"/>
  <c r="AS74" i="5"/>
  <c r="AG74" i="5"/>
  <c r="U74" i="5"/>
  <c r="I74" i="5"/>
  <c r="BD74" i="5"/>
  <c r="AR74" i="5"/>
  <c r="AF74" i="5"/>
  <c r="T74" i="5"/>
  <c r="H74" i="5"/>
  <c r="BC74" i="5"/>
  <c r="AQ74" i="5"/>
  <c r="AE74" i="5"/>
  <c r="S74" i="5"/>
  <c r="G74" i="5"/>
  <c r="BB74" i="5"/>
  <c r="AP74" i="5"/>
  <c r="AD74" i="5"/>
  <c r="R74" i="5"/>
  <c r="F74" i="5"/>
  <c r="BM74" i="5"/>
  <c r="BA74" i="5"/>
  <c r="AO74" i="5"/>
  <c r="AC74" i="5"/>
  <c r="Q74" i="5"/>
  <c r="E74" i="5"/>
  <c r="BK74" i="5"/>
  <c r="AY74" i="5"/>
  <c r="AM74" i="5"/>
  <c r="AA74" i="5"/>
  <c r="O74" i="5"/>
  <c r="C74" i="5"/>
  <c r="BJ74" i="5"/>
  <c r="AX74" i="5"/>
  <c r="AL74" i="5"/>
  <c r="Z74" i="5"/>
  <c r="N74" i="5"/>
  <c r="BI74" i="5"/>
  <c r="AW74" i="5"/>
  <c r="AK74" i="5"/>
  <c r="Y74" i="5"/>
  <c r="M74" i="5"/>
  <c r="BH74" i="5"/>
  <c r="AV74" i="5"/>
  <c r="AJ74" i="5"/>
  <c r="X74" i="5"/>
  <c r="L74" i="5"/>
  <c r="AB74" i="5"/>
  <c r="W74" i="5"/>
  <c r="P74" i="5"/>
  <c r="K74" i="5"/>
  <c r="D74" i="5"/>
  <c r="BL74" i="5"/>
  <c r="BG74" i="5"/>
  <c r="AZ74" i="5"/>
  <c r="AU74" i="5"/>
  <c r="AI74" i="5"/>
  <c r="AN74" i="5"/>
  <c r="B74" i="5"/>
  <c r="AU86" i="8"/>
  <c r="BG6" i="5"/>
  <c r="AU6" i="5"/>
  <c r="AI6" i="5"/>
  <c r="W6" i="5"/>
  <c r="K6" i="5"/>
  <c r="BF6" i="5"/>
  <c r="AT6" i="5"/>
  <c r="AH6" i="5"/>
  <c r="V6" i="5"/>
  <c r="J6" i="5"/>
  <c r="BE6" i="5"/>
  <c r="AS6" i="5"/>
  <c r="AG6" i="5"/>
  <c r="U6" i="5"/>
  <c r="I6" i="5"/>
  <c r="BD6" i="5"/>
  <c r="AR6" i="5"/>
  <c r="AF6" i="5"/>
  <c r="T6" i="5"/>
  <c r="H6" i="5"/>
  <c r="BC6" i="5"/>
  <c r="AQ6" i="5"/>
  <c r="AE6" i="5"/>
  <c r="S6" i="5"/>
  <c r="G6" i="5"/>
  <c r="BB6" i="5"/>
  <c r="AP6" i="5"/>
  <c r="AD6" i="5"/>
  <c r="R6" i="5"/>
  <c r="F6" i="5"/>
  <c r="BM6" i="5"/>
  <c r="BA6" i="5"/>
  <c r="AO6" i="5"/>
  <c r="AC6" i="5"/>
  <c r="Q6" i="5"/>
  <c r="E6" i="5"/>
  <c r="BL6" i="5"/>
  <c r="AZ6" i="5"/>
  <c r="AN6" i="5"/>
  <c r="AB6" i="5"/>
  <c r="P6" i="5"/>
  <c r="D6" i="5"/>
  <c r="BK6" i="5"/>
  <c r="AY6" i="5"/>
  <c r="AM6" i="5"/>
  <c r="AA6" i="5"/>
  <c r="O6" i="5"/>
  <c r="C6" i="5"/>
  <c r="BJ6" i="5"/>
  <c r="AX6" i="5"/>
  <c r="BH6" i="5"/>
  <c r="AV6" i="5"/>
  <c r="AJ6" i="5"/>
  <c r="X6" i="5"/>
  <c r="L6" i="5"/>
  <c r="Y6" i="5"/>
  <c r="N6" i="5"/>
  <c r="M6" i="5"/>
  <c r="B6" i="5"/>
  <c r="BI6" i="5"/>
  <c r="AW6" i="5"/>
  <c r="AL6" i="5"/>
  <c r="AK6" i="5"/>
  <c r="Z6" i="5"/>
  <c r="BE86" i="8"/>
  <c r="AF86" i="8"/>
  <c r="BA86" i="8"/>
  <c r="BC14" i="5"/>
  <c r="AQ14" i="5"/>
  <c r="AE14" i="5"/>
  <c r="S14" i="5"/>
  <c r="G14" i="5"/>
  <c r="BM14" i="5"/>
  <c r="BA14" i="5"/>
  <c r="AO14" i="5"/>
  <c r="AC14" i="5"/>
  <c r="Q14" i="5"/>
  <c r="E14" i="5"/>
  <c r="BL14" i="5"/>
  <c r="AZ14" i="5"/>
  <c r="AN14" i="5"/>
  <c r="AB14" i="5"/>
  <c r="P14" i="5"/>
  <c r="D14" i="5"/>
  <c r="BK14" i="5"/>
  <c r="AY14" i="5"/>
  <c r="AM14" i="5"/>
  <c r="AA14" i="5"/>
  <c r="O14" i="5"/>
  <c r="C14" i="5"/>
  <c r="BI14" i="5"/>
  <c r="AW14" i="5"/>
  <c r="AK14" i="5"/>
  <c r="Y14" i="5"/>
  <c r="M14" i="5"/>
  <c r="BE14" i="5"/>
  <c r="AS14" i="5"/>
  <c r="AG14" i="5"/>
  <c r="U14" i="5"/>
  <c r="I14" i="5"/>
  <c r="AV14" i="5"/>
  <c r="X14" i="5"/>
  <c r="AU14" i="5"/>
  <c r="W14" i="5"/>
  <c r="AT14" i="5"/>
  <c r="V14" i="5"/>
  <c r="AR14" i="5"/>
  <c r="T14" i="5"/>
  <c r="AP14" i="5"/>
  <c r="R14" i="5"/>
  <c r="BJ14" i="5"/>
  <c r="AL14" i="5"/>
  <c r="N14" i="5"/>
  <c r="BH14" i="5"/>
  <c r="AJ14" i="5"/>
  <c r="L14" i="5"/>
  <c r="BG14" i="5"/>
  <c r="AI14" i="5"/>
  <c r="K14" i="5"/>
  <c r="BF14" i="5"/>
  <c r="AH14" i="5"/>
  <c r="J14" i="5"/>
  <c r="BD14" i="5"/>
  <c r="AF14" i="5"/>
  <c r="H14" i="5"/>
  <c r="AX14" i="5"/>
  <c r="Z14" i="5"/>
  <c r="BB14" i="5"/>
  <c r="AD14" i="5"/>
  <c r="F14" i="5"/>
  <c r="B14" i="5"/>
  <c r="BK27" i="5"/>
  <c r="AY27" i="5"/>
  <c r="AM27" i="5"/>
  <c r="AA27" i="5"/>
  <c r="O27" i="5"/>
  <c r="C27" i="5"/>
  <c r="BI27" i="5"/>
  <c r="AW27" i="5"/>
  <c r="AK27" i="5"/>
  <c r="Y27" i="5"/>
  <c r="M27" i="5"/>
  <c r="BH27" i="5"/>
  <c r="AV27" i="5"/>
  <c r="AJ27" i="5"/>
  <c r="X27" i="5"/>
  <c r="L27" i="5"/>
  <c r="BG27" i="5"/>
  <c r="AU27" i="5"/>
  <c r="AI27" i="5"/>
  <c r="W27" i="5"/>
  <c r="K27" i="5"/>
  <c r="BF27" i="5"/>
  <c r="AT27" i="5"/>
  <c r="AH27" i="5"/>
  <c r="V27" i="5"/>
  <c r="J27" i="5"/>
  <c r="BE27" i="5"/>
  <c r="AS27" i="5"/>
  <c r="AG27" i="5"/>
  <c r="U27" i="5"/>
  <c r="I27" i="5"/>
  <c r="BM27" i="5"/>
  <c r="BA27" i="5"/>
  <c r="AO27" i="5"/>
  <c r="AC27" i="5"/>
  <c r="Q27" i="5"/>
  <c r="E27" i="5"/>
  <c r="BN27" i="5" s="1"/>
  <c r="AL27" i="5"/>
  <c r="G27" i="5"/>
  <c r="BJ27" i="5"/>
  <c r="AE27" i="5"/>
  <c r="D27" i="5"/>
  <c r="BD27" i="5"/>
  <c r="AD27" i="5"/>
  <c r="BC27" i="5"/>
  <c r="AB27" i="5"/>
  <c r="AZ27" i="5"/>
  <c r="T27" i="5"/>
  <c r="AR27" i="5"/>
  <c r="R27" i="5"/>
  <c r="AP27" i="5"/>
  <c r="N27" i="5"/>
  <c r="H27" i="5"/>
  <c r="F27" i="5"/>
  <c r="BL27" i="5"/>
  <c r="BB27" i="5"/>
  <c r="AX27" i="5"/>
  <c r="AQ27" i="5"/>
  <c r="AN27" i="5"/>
  <c r="AF27" i="5"/>
  <c r="Z27" i="5"/>
  <c r="P27" i="5"/>
  <c r="S27" i="5"/>
  <c r="B27" i="5"/>
  <c r="BC46" i="5"/>
  <c r="AQ46" i="5"/>
  <c r="AE46" i="5"/>
  <c r="S46" i="5"/>
  <c r="G46" i="5"/>
  <c r="BM46" i="5"/>
  <c r="BA46" i="5"/>
  <c r="AO46" i="5"/>
  <c r="AC46" i="5"/>
  <c r="Q46" i="5"/>
  <c r="E46" i="5"/>
  <c r="BL46" i="5"/>
  <c r="AZ46" i="5"/>
  <c r="AN46" i="5"/>
  <c r="AB46" i="5"/>
  <c r="P46" i="5"/>
  <c r="D46" i="5"/>
  <c r="BK46" i="5"/>
  <c r="AY46" i="5"/>
  <c r="AM46" i="5"/>
  <c r="AA46" i="5"/>
  <c r="O46" i="5"/>
  <c r="C46" i="5"/>
  <c r="BI46" i="5"/>
  <c r="AW46" i="5"/>
  <c r="AK46" i="5"/>
  <c r="Y46" i="5"/>
  <c r="M46" i="5"/>
  <c r="BG46" i="5"/>
  <c r="AU46" i="5"/>
  <c r="AI46" i="5"/>
  <c r="W46" i="5"/>
  <c r="K46" i="5"/>
  <c r="BF46" i="5"/>
  <c r="AT46" i="5"/>
  <c r="AH46" i="5"/>
  <c r="V46" i="5"/>
  <c r="J46" i="5"/>
  <c r="BH46" i="5"/>
  <c r="AF46" i="5"/>
  <c r="BD46" i="5"/>
  <c r="Z46" i="5"/>
  <c r="BB46" i="5"/>
  <c r="X46" i="5"/>
  <c r="AX46" i="5"/>
  <c r="U46" i="5"/>
  <c r="AV46" i="5"/>
  <c r="T46" i="5"/>
  <c r="AS46" i="5"/>
  <c r="R46" i="5"/>
  <c r="AJ46" i="5"/>
  <c r="H46" i="5"/>
  <c r="AL46" i="5"/>
  <c r="AD46" i="5"/>
  <c r="N46" i="5"/>
  <c r="L46" i="5"/>
  <c r="I46" i="5"/>
  <c r="F46" i="5"/>
  <c r="AR46" i="5"/>
  <c r="BJ46" i="5"/>
  <c r="AP46" i="5"/>
  <c r="BE46" i="5"/>
  <c r="AG46" i="5"/>
  <c r="B46" i="5"/>
  <c r="BE60" i="5"/>
  <c r="AS60" i="5"/>
  <c r="AG60" i="5"/>
  <c r="U60" i="5"/>
  <c r="BD60" i="5"/>
  <c r="AR60" i="5"/>
  <c r="AF60" i="5"/>
  <c r="T60" i="5"/>
  <c r="H60" i="5"/>
  <c r="BC60" i="5"/>
  <c r="AQ60" i="5"/>
  <c r="AE60" i="5"/>
  <c r="S60" i="5"/>
  <c r="BB60" i="5"/>
  <c r="AP60" i="5"/>
  <c r="AD60" i="5"/>
  <c r="R60" i="5"/>
  <c r="F60" i="5"/>
  <c r="BM60" i="5"/>
  <c r="BA60" i="5"/>
  <c r="AO60" i="5"/>
  <c r="AC60" i="5"/>
  <c r="Q60" i="5"/>
  <c r="E60" i="5"/>
  <c r="BL60" i="5"/>
  <c r="AZ60" i="5"/>
  <c r="AN60" i="5"/>
  <c r="AB60" i="5"/>
  <c r="P60" i="5"/>
  <c r="D60" i="5"/>
  <c r="BK60" i="5"/>
  <c r="AY60" i="5"/>
  <c r="AM60" i="5"/>
  <c r="AA60" i="5"/>
  <c r="O60" i="5"/>
  <c r="C60" i="5"/>
  <c r="BJ60" i="5"/>
  <c r="AX60" i="5"/>
  <c r="AL60" i="5"/>
  <c r="Z60" i="5"/>
  <c r="N60" i="5"/>
  <c r="BI60" i="5"/>
  <c r="AW60" i="5"/>
  <c r="AK60" i="5"/>
  <c r="Y60" i="5"/>
  <c r="M60" i="5"/>
  <c r="BH60" i="5"/>
  <c r="AV60" i="5"/>
  <c r="AJ60" i="5"/>
  <c r="X60" i="5"/>
  <c r="L60" i="5"/>
  <c r="BF60" i="5"/>
  <c r="AT60" i="5"/>
  <c r="AH60" i="5"/>
  <c r="V60" i="5"/>
  <c r="J60" i="5"/>
  <c r="BG60" i="5"/>
  <c r="AU60" i="5"/>
  <c r="AI60" i="5"/>
  <c r="W60" i="5"/>
  <c r="I60" i="5"/>
  <c r="G60" i="5"/>
  <c r="K60" i="5"/>
  <c r="B60" i="5"/>
  <c r="BF70" i="5"/>
  <c r="AT70" i="5"/>
  <c r="AH70" i="5"/>
  <c r="V70" i="5"/>
  <c r="J70" i="5"/>
  <c r="BE70" i="5"/>
  <c r="AS70" i="5"/>
  <c r="AG70" i="5"/>
  <c r="U70" i="5"/>
  <c r="I70" i="5"/>
  <c r="BD70" i="5"/>
  <c r="AR70" i="5"/>
  <c r="AF70" i="5"/>
  <c r="T70" i="5"/>
  <c r="H70" i="5"/>
  <c r="BC70" i="5"/>
  <c r="AQ70" i="5"/>
  <c r="AE70" i="5"/>
  <c r="S70" i="5"/>
  <c r="G70" i="5"/>
  <c r="BB70" i="5"/>
  <c r="AP70" i="5"/>
  <c r="AD70" i="5"/>
  <c r="R70" i="5"/>
  <c r="F70" i="5"/>
  <c r="BM70" i="5"/>
  <c r="BA70" i="5"/>
  <c r="AO70" i="5"/>
  <c r="AC70" i="5"/>
  <c r="Q70" i="5"/>
  <c r="E70" i="5"/>
  <c r="BK70" i="5"/>
  <c r="AY70" i="5"/>
  <c r="AM70" i="5"/>
  <c r="AA70" i="5"/>
  <c r="O70" i="5"/>
  <c r="C70" i="5"/>
  <c r="BJ70" i="5"/>
  <c r="AX70" i="5"/>
  <c r="AL70" i="5"/>
  <c r="Z70" i="5"/>
  <c r="N70" i="5"/>
  <c r="BI70" i="5"/>
  <c r="AW70" i="5"/>
  <c r="AK70" i="5"/>
  <c r="Y70" i="5"/>
  <c r="M70" i="5"/>
  <c r="BH70" i="5"/>
  <c r="AV70" i="5"/>
  <c r="AJ70" i="5"/>
  <c r="X70" i="5"/>
  <c r="L70" i="5"/>
  <c r="BL70" i="5"/>
  <c r="BG70" i="5"/>
  <c r="AZ70" i="5"/>
  <c r="AU70" i="5"/>
  <c r="AN70" i="5"/>
  <c r="AI70" i="5"/>
  <c r="AB70" i="5"/>
  <c r="W70" i="5"/>
  <c r="P70" i="5"/>
  <c r="K70" i="5"/>
  <c r="D70" i="5"/>
  <c r="B70" i="5"/>
  <c r="BC79" i="5"/>
  <c r="AQ79" i="5"/>
  <c r="AE79" i="5"/>
  <c r="S79" i="5"/>
  <c r="G79" i="5"/>
  <c r="BB79" i="5"/>
  <c r="AP79" i="5"/>
  <c r="AD79" i="5"/>
  <c r="R79" i="5"/>
  <c r="F79" i="5"/>
  <c r="BM79" i="5"/>
  <c r="BA79" i="5"/>
  <c r="AO79" i="5"/>
  <c r="AC79" i="5"/>
  <c r="Q79" i="5"/>
  <c r="E79" i="5"/>
  <c r="BL79" i="5"/>
  <c r="AZ79" i="5"/>
  <c r="AN79" i="5"/>
  <c r="AB79" i="5"/>
  <c r="P79" i="5"/>
  <c r="D79" i="5"/>
  <c r="BK79" i="5"/>
  <c r="AY79" i="5"/>
  <c r="AM79" i="5"/>
  <c r="AA79" i="5"/>
  <c r="O79" i="5"/>
  <c r="C79" i="5"/>
  <c r="BJ79" i="5"/>
  <c r="AX79" i="5"/>
  <c r="AL79" i="5"/>
  <c r="Z79" i="5"/>
  <c r="N79" i="5"/>
  <c r="BH79" i="5"/>
  <c r="AV79" i="5"/>
  <c r="AJ79" i="5"/>
  <c r="X79" i="5"/>
  <c r="L79" i="5"/>
  <c r="BG79" i="5"/>
  <c r="AU79" i="5"/>
  <c r="AI79" i="5"/>
  <c r="W79" i="5"/>
  <c r="K79" i="5"/>
  <c r="BF79" i="5"/>
  <c r="AT79" i="5"/>
  <c r="AH79" i="5"/>
  <c r="V79" i="5"/>
  <c r="J79" i="5"/>
  <c r="BE79" i="5"/>
  <c r="AS79" i="5"/>
  <c r="AG79" i="5"/>
  <c r="U79" i="5"/>
  <c r="I79" i="5"/>
  <c r="BI79" i="5"/>
  <c r="BD79" i="5"/>
  <c r="AW79" i="5"/>
  <c r="AR79" i="5"/>
  <c r="AK79" i="5"/>
  <c r="AF79" i="5"/>
  <c r="Y79" i="5"/>
  <c r="T79" i="5"/>
  <c r="H79" i="5"/>
  <c r="M79" i="5"/>
  <c r="B79" i="5"/>
  <c r="AI86" i="8"/>
  <c r="BE29" i="5"/>
  <c r="AS29" i="5"/>
  <c r="AG29" i="5"/>
  <c r="U29" i="5"/>
  <c r="I29" i="5"/>
  <c r="BC29" i="5"/>
  <c r="AQ29" i="5"/>
  <c r="AE29" i="5"/>
  <c r="S29" i="5"/>
  <c r="G29" i="5"/>
  <c r="BB29" i="5"/>
  <c r="AP29" i="5"/>
  <c r="AD29" i="5"/>
  <c r="R29" i="5"/>
  <c r="F29" i="5"/>
  <c r="BM29" i="5"/>
  <c r="BA29" i="5"/>
  <c r="AO29" i="5"/>
  <c r="AC29" i="5"/>
  <c r="Q29" i="5"/>
  <c r="E29" i="5"/>
  <c r="BL29" i="5"/>
  <c r="AZ29" i="5"/>
  <c r="AN29" i="5"/>
  <c r="AB29" i="5"/>
  <c r="P29" i="5"/>
  <c r="D29" i="5"/>
  <c r="BK29" i="5"/>
  <c r="AY29" i="5"/>
  <c r="AM29" i="5"/>
  <c r="AA29" i="5"/>
  <c r="O29" i="5"/>
  <c r="C29" i="5"/>
  <c r="BG29" i="5"/>
  <c r="AU29" i="5"/>
  <c r="AI29" i="5"/>
  <c r="W29" i="5"/>
  <c r="K29" i="5"/>
  <c r="BD29" i="5"/>
  <c r="Y29" i="5"/>
  <c r="AW29" i="5"/>
  <c r="V29" i="5"/>
  <c r="AV29" i="5"/>
  <c r="T29" i="5"/>
  <c r="AT29" i="5"/>
  <c r="N29" i="5"/>
  <c r="AL29" i="5"/>
  <c r="L29" i="5"/>
  <c r="BJ29" i="5"/>
  <c r="AJ29" i="5"/>
  <c r="H29" i="5"/>
  <c r="BH29" i="5"/>
  <c r="AF29" i="5"/>
  <c r="X29" i="5"/>
  <c r="M29" i="5"/>
  <c r="J29" i="5"/>
  <c r="BI29" i="5"/>
  <c r="BF29" i="5"/>
  <c r="AX29" i="5"/>
  <c r="AR29" i="5"/>
  <c r="AK29" i="5"/>
  <c r="Z29" i="5"/>
  <c r="AH29" i="5"/>
  <c r="B29" i="5"/>
  <c r="AS86" i="8"/>
  <c r="T86" i="8"/>
  <c r="AO86" i="8"/>
  <c r="Z86" i="8"/>
  <c r="BD7" i="5"/>
  <c r="AR7" i="5"/>
  <c r="AF7" i="5"/>
  <c r="T7" i="5"/>
  <c r="H7" i="5"/>
  <c r="BC7" i="5"/>
  <c r="AQ7" i="5"/>
  <c r="AE7" i="5"/>
  <c r="S7" i="5"/>
  <c r="G7" i="5"/>
  <c r="BB7" i="5"/>
  <c r="AP7" i="5"/>
  <c r="AD7" i="5"/>
  <c r="R7" i="5"/>
  <c r="F7" i="5"/>
  <c r="BM7" i="5"/>
  <c r="BA7" i="5"/>
  <c r="AO7" i="5"/>
  <c r="AC7" i="5"/>
  <c r="Q7" i="5"/>
  <c r="E7" i="5"/>
  <c r="BL7" i="5"/>
  <c r="AZ7" i="5"/>
  <c r="AN7" i="5"/>
  <c r="AB7" i="5"/>
  <c r="P7" i="5"/>
  <c r="D7" i="5"/>
  <c r="BK7" i="5"/>
  <c r="AY7" i="5"/>
  <c r="AM7" i="5"/>
  <c r="AA7" i="5"/>
  <c r="O7" i="5"/>
  <c r="C7" i="5"/>
  <c r="BJ7" i="5"/>
  <c r="AX7" i="5"/>
  <c r="AL7" i="5"/>
  <c r="Z7" i="5"/>
  <c r="N7" i="5"/>
  <c r="BI7" i="5"/>
  <c r="AW7" i="5"/>
  <c r="AK7" i="5"/>
  <c r="Y7" i="5"/>
  <c r="M7" i="5"/>
  <c r="BH7" i="5"/>
  <c r="AV7" i="5"/>
  <c r="AJ7" i="5"/>
  <c r="X7" i="5"/>
  <c r="L7" i="5"/>
  <c r="BG7" i="5"/>
  <c r="AU7" i="5"/>
  <c r="AI7" i="5"/>
  <c r="W7" i="5"/>
  <c r="K7" i="5"/>
  <c r="BE7" i="5"/>
  <c r="AS7" i="5"/>
  <c r="AG7" i="5"/>
  <c r="U7" i="5"/>
  <c r="I7" i="5"/>
  <c r="BF7" i="5"/>
  <c r="AT7" i="5"/>
  <c r="AH7" i="5"/>
  <c r="B7" i="5"/>
  <c r="V7" i="5"/>
  <c r="J7" i="5"/>
  <c r="BB37" i="5"/>
  <c r="AP37" i="5"/>
  <c r="AD37" i="5"/>
  <c r="R37" i="5"/>
  <c r="F37" i="5"/>
  <c r="BL37" i="5"/>
  <c r="AZ37" i="5"/>
  <c r="AN37" i="5"/>
  <c r="AB37" i="5"/>
  <c r="P37" i="5"/>
  <c r="D37" i="5"/>
  <c r="BK37" i="5"/>
  <c r="AY37" i="5"/>
  <c r="AM37" i="5"/>
  <c r="AA37" i="5"/>
  <c r="O37" i="5"/>
  <c r="C37" i="5"/>
  <c r="BJ37" i="5"/>
  <c r="AX37" i="5"/>
  <c r="AL37" i="5"/>
  <c r="Z37" i="5"/>
  <c r="N37" i="5"/>
  <c r="BI37" i="5"/>
  <c r="AW37" i="5"/>
  <c r="AK37" i="5"/>
  <c r="Y37" i="5"/>
  <c r="M37" i="5"/>
  <c r="BH37" i="5"/>
  <c r="AV37" i="5"/>
  <c r="AJ37" i="5"/>
  <c r="X37" i="5"/>
  <c r="L37" i="5"/>
  <c r="BD37" i="5"/>
  <c r="AR37" i="5"/>
  <c r="AF37" i="5"/>
  <c r="T37" i="5"/>
  <c r="H37" i="5"/>
  <c r="BG37" i="5"/>
  <c r="AG37" i="5"/>
  <c r="E37" i="5"/>
  <c r="BE37" i="5"/>
  <c r="AC37" i="5"/>
  <c r="BC37" i="5"/>
  <c r="W37" i="5"/>
  <c r="BA37" i="5"/>
  <c r="V37" i="5"/>
  <c r="AU37" i="5"/>
  <c r="U37" i="5"/>
  <c r="AT37" i="5"/>
  <c r="S37" i="5"/>
  <c r="AI37" i="5"/>
  <c r="I37" i="5"/>
  <c r="AO37" i="5"/>
  <c r="AE37" i="5"/>
  <c r="Q37" i="5"/>
  <c r="K37" i="5"/>
  <c r="G37" i="5"/>
  <c r="BM37" i="5"/>
  <c r="AS37" i="5"/>
  <c r="AH37" i="5"/>
  <c r="J37" i="5"/>
  <c r="AQ37" i="5"/>
  <c r="BF37" i="5"/>
  <c r="B37" i="5"/>
  <c r="BK38" i="5"/>
  <c r="AY38" i="5"/>
  <c r="AM38" i="5"/>
  <c r="AA38" i="5"/>
  <c r="O38" i="5"/>
  <c r="C38" i="5"/>
  <c r="BI38" i="5"/>
  <c r="AW38" i="5"/>
  <c r="AK38" i="5"/>
  <c r="Y38" i="5"/>
  <c r="M38" i="5"/>
  <c r="BH38" i="5"/>
  <c r="AV38" i="5"/>
  <c r="AJ38" i="5"/>
  <c r="X38" i="5"/>
  <c r="L38" i="5"/>
  <c r="BG38" i="5"/>
  <c r="AU38" i="5"/>
  <c r="AI38" i="5"/>
  <c r="W38" i="5"/>
  <c r="K38" i="5"/>
  <c r="BF38" i="5"/>
  <c r="AT38" i="5"/>
  <c r="AH38" i="5"/>
  <c r="V38" i="5"/>
  <c r="J38" i="5"/>
  <c r="BE38" i="5"/>
  <c r="AS38" i="5"/>
  <c r="AG38" i="5"/>
  <c r="U38" i="5"/>
  <c r="I38" i="5"/>
  <c r="BM38" i="5"/>
  <c r="BA38" i="5"/>
  <c r="AO38" i="5"/>
  <c r="AC38" i="5"/>
  <c r="Q38" i="5"/>
  <c r="E38" i="5"/>
  <c r="BC38" i="5"/>
  <c r="AB38" i="5"/>
  <c r="AZ38" i="5"/>
  <c r="T38" i="5"/>
  <c r="AX38" i="5"/>
  <c r="S38" i="5"/>
  <c r="AR38" i="5"/>
  <c r="R38" i="5"/>
  <c r="AQ38" i="5"/>
  <c r="P38" i="5"/>
  <c r="AP38" i="5"/>
  <c r="N38" i="5"/>
  <c r="BJ38" i="5"/>
  <c r="AE38" i="5"/>
  <c r="D38" i="5"/>
  <c r="AN38" i="5"/>
  <c r="AF38" i="5"/>
  <c r="AD38" i="5"/>
  <c r="Z38" i="5"/>
  <c r="G38" i="5"/>
  <c r="BD38" i="5"/>
  <c r="BL38" i="5"/>
  <c r="BB38" i="5"/>
  <c r="AL38" i="5"/>
  <c r="H38" i="5"/>
  <c r="F38" i="5"/>
  <c r="B38" i="5"/>
  <c r="BF49" i="5"/>
  <c r="AT49" i="5"/>
  <c r="AH49" i="5"/>
  <c r="V49" i="5"/>
  <c r="J49" i="5"/>
  <c r="BD49" i="5"/>
  <c r="AR49" i="5"/>
  <c r="AF49" i="5"/>
  <c r="T49" i="5"/>
  <c r="H49" i="5"/>
  <c r="BC49" i="5"/>
  <c r="AQ49" i="5"/>
  <c r="AE49" i="5"/>
  <c r="S49" i="5"/>
  <c r="G49" i="5"/>
  <c r="BB49" i="5"/>
  <c r="AP49" i="5"/>
  <c r="AD49" i="5"/>
  <c r="R49" i="5"/>
  <c r="F49" i="5"/>
  <c r="BL49" i="5"/>
  <c r="AZ49" i="5"/>
  <c r="AN49" i="5"/>
  <c r="AB49" i="5"/>
  <c r="P49" i="5"/>
  <c r="D49" i="5"/>
  <c r="BJ49" i="5"/>
  <c r="AX49" i="5"/>
  <c r="AL49" i="5"/>
  <c r="Z49" i="5"/>
  <c r="N49" i="5"/>
  <c r="BI49" i="5"/>
  <c r="AW49" i="5"/>
  <c r="AK49" i="5"/>
  <c r="Y49" i="5"/>
  <c r="M49" i="5"/>
  <c r="AS49" i="5"/>
  <c r="O49" i="5"/>
  <c r="AM49" i="5"/>
  <c r="K49" i="5"/>
  <c r="BM49" i="5"/>
  <c r="AJ49" i="5"/>
  <c r="I49" i="5"/>
  <c r="BK49" i="5"/>
  <c r="AI49" i="5"/>
  <c r="E49" i="5"/>
  <c r="BH49" i="5"/>
  <c r="AG49" i="5"/>
  <c r="C49" i="5"/>
  <c r="BG49" i="5"/>
  <c r="AC49" i="5"/>
  <c r="AV49" i="5"/>
  <c r="U49" i="5"/>
  <c r="BA49" i="5"/>
  <c r="AU49" i="5"/>
  <c r="AO49" i="5"/>
  <c r="AA49" i="5"/>
  <c r="X49" i="5"/>
  <c r="W49" i="5"/>
  <c r="AY49" i="5"/>
  <c r="L49" i="5"/>
  <c r="Q49" i="5"/>
  <c r="BE49" i="5"/>
  <c r="B49" i="5"/>
  <c r="BE64" i="5"/>
  <c r="AS64" i="5"/>
  <c r="AG64" i="5"/>
  <c r="U64" i="5"/>
  <c r="I64" i="5"/>
  <c r="BD64" i="5"/>
  <c r="AR64" i="5"/>
  <c r="AF64" i="5"/>
  <c r="T64" i="5"/>
  <c r="H64" i="5"/>
  <c r="BC64" i="5"/>
  <c r="AQ64" i="5"/>
  <c r="AE64" i="5"/>
  <c r="S64" i="5"/>
  <c r="G64" i="5"/>
  <c r="BB64" i="5"/>
  <c r="AP64" i="5"/>
  <c r="AD64" i="5"/>
  <c r="R64" i="5"/>
  <c r="F64" i="5"/>
  <c r="BM64" i="5"/>
  <c r="BA64" i="5"/>
  <c r="AO64" i="5"/>
  <c r="AC64" i="5"/>
  <c r="Q64" i="5"/>
  <c r="E64" i="5"/>
  <c r="BL64" i="5"/>
  <c r="AZ64" i="5"/>
  <c r="AN64" i="5"/>
  <c r="AB64" i="5"/>
  <c r="P64" i="5"/>
  <c r="D64" i="5"/>
  <c r="BK64" i="5"/>
  <c r="AY64" i="5"/>
  <c r="AM64" i="5"/>
  <c r="AA64" i="5"/>
  <c r="O64" i="5"/>
  <c r="C64" i="5"/>
  <c r="BJ64" i="5"/>
  <c r="AX64" i="5"/>
  <c r="AL64" i="5"/>
  <c r="Z64" i="5"/>
  <c r="N64" i="5"/>
  <c r="BI64" i="5"/>
  <c r="AW64" i="5"/>
  <c r="AK64" i="5"/>
  <c r="Y64" i="5"/>
  <c r="M64" i="5"/>
  <c r="BH64" i="5"/>
  <c r="AV64" i="5"/>
  <c r="AJ64" i="5"/>
  <c r="X64" i="5"/>
  <c r="L64" i="5"/>
  <c r="BF64" i="5"/>
  <c r="AT64" i="5"/>
  <c r="AH64" i="5"/>
  <c r="V64" i="5"/>
  <c r="J64" i="5"/>
  <c r="BG64" i="5"/>
  <c r="AI64" i="5"/>
  <c r="W64" i="5"/>
  <c r="AU64" i="5"/>
  <c r="K64" i="5"/>
  <c r="B64" i="5"/>
  <c r="BL72" i="5"/>
  <c r="AZ72" i="5"/>
  <c r="AN72" i="5"/>
  <c r="AB72" i="5"/>
  <c r="P72" i="5"/>
  <c r="D72" i="5"/>
  <c r="BK72" i="5"/>
  <c r="AY72" i="5"/>
  <c r="AM72" i="5"/>
  <c r="AA72" i="5"/>
  <c r="O72" i="5"/>
  <c r="C72" i="5"/>
  <c r="BJ72" i="5"/>
  <c r="AX72" i="5"/>
  <c r="AL72" i="5"/>
  <c r="Z72" i="5"/>
  <c r="N72" i="5"/>
  <c r="BI72" i="5"/>
  <c r="AW72" i="5"/>
  <c r="AK72" i="5"/>
  <c r="Y72" i="5"/>
  <c r="M72" i="5"/>
  <c r="BH72" i="5"/>
  <c r="AV72" i="5"/>
  <c r="AJ72" i="5"/>
  <c r="X72" i="5"/>
  <c r="L72" i="5"/>
  <c r="BG72" i="5"/>
  <c r="AU72" i="5"/>
  <c r="AI72" i="5"/>
  <c r="W72" i="5"/>
  <c r="K72" i="5"/>
  <c r="BE72" i="5"/>
  <c r="AS72" i="5"/>
  <c r="AG72" i="5"/>
  <c r="U72" i="5"/>
  <c r="I72" i="5"/>
  <c r="BD72" i="5"/>
  <c r="AR72" i="5"/>
  <c r="AF72" i="5"/>
  <c r="T72" i="5"/>
  <c r="H72" i="5"/>
  <c r="BC72" i="5"/>
  <c r="AQ72" i="5"/>
  <c r="AE72" i="5"/>
  <c r="S72" i="5"/>
  <c r="G72" i="5"/>
  <c r="BB72" i="5"/>
  <c r="AP72" i="5"/>
  <c r="AD72" i="5"/>
  <c r="R72" i="5"/>
  <c r="F72" i="5"/>
  <c r="J72" i="5"/>
  <c r="E72" i="5"/>
  <c r="BM72" i="5"/>
  <c r="BF72" i="5"/>
  <c r="BA72" i="5"/>
  <c r="AT72" i="5"/>
  <c r="AO72" i="5"/>
  <c r="AH72" i="5"/>
  <c r="AC72" i="5"/>
  <c r="Q72" i="5"/>
  <c r="V72" i="5"/>
  <c r="B72" i="5"/>
  <c r="W86" i="8"/>
  <c r="AG86" i="8"/>
  <c r="H86" i="8"/>
  <c r="AC86" i="8"/>
  <c r="N86" i="8"/>
  <c r="BL19" i="5"/>
  <c r="AZ19" i="5"/>
  <c r="AN19" i="5"/>
  <c r="AB19" i="5"/>
  <c r="P19" i="5"/>
  <c r="D19" i="5"/>
  <c r="BJ19" i="5"/>
  <c r="AX19" i="5"/>
  <c r="AL19" i="5"/>
  <c r="Z19" i="5"/>
  <c r="N19" i="5"/>
  <c r="BI19" i="5"/>
  <c r="AW19" i="5"/>
  <c r="AK19" i="5"/>
  <c r="Y19" i="5"/>
  <c r="M19" i="5"/>
  <c r="BH19" i="5"/>
  <c r="AV19" i="5"/>
  <c r="AJ19" i="5"/>
  <c r="X19" i="5"/>
  <c r="L19" i="5"/>
  <c r="BF19" i="5"/>
  <c r="AT19" i="5"/>
  <c r="AH19" i="5"/>
  <c r="V19" i="5"/>
  <c r="J19" i="5"/>
  <c r="BD19" i="5"/>
  <c r="AR19" i="5"/>
  <c r="AF19" i="5"/>
  <c r="T19" i="5"/>
  <c r="H19" i="5"/>
  <c r="BB19" i="5"/>
  <c r="AP19" i="5"/>
  <c r="AD19" i="5"/>
  <c r="R19" i="5"/>
  <c r="F19" i="5"/>
  <c r="BG19" i="5"/>
  <c r="AE19" i="5"/>
  <c r="C19" i="5"/>
  <c r="BE19" i="5"/>
  <c r="AC19" i="5"/>
  <c r="BC19" i="5"/>
  <c r="AA19" i="5"/>
  <c r="BA19" i="5"/>
  <c r="W19" i="5"/>
  <c r="AY19" i="5"/>
  <c r="U19" i="5"/>
  <c r="AU19" i="5"/>
  <c r="S19" i="5"/>
  <c r="AS19" i="5"/>
  <c r="Q19" i="5"/>
  <c r="AQ19" i="5"/>
  <c r="O19" i="5"/>
  <c r="AO19" i="5"/>
  <c r="K19" i="5"/>
  <c r="AM19" i="5"/>
  <c r="I19" i="5"/>
  <c r="BK19" i="5"/>
  <c r="AG19" i="5"/>
  <c r="E19" i="5"/>
  <c r="BM19" i="5"/>
  <c r="B19" i="5"/>
  <c r="AI19" i="5"/>
  <c r="G19" i="5"/>
  <c r="BI20" i="5"/>
  <c r="AW20" i="5"/>
  <c r="AK20" i="5"/>
  <c r="Y20" i="5"/>
  <c r="M20" i="5"/>
  <c r="BG20" i="5"/>
  <c r="AU20" i="5"/>
  <c r="AI20" i="5"/>
  <c r="W20" i="5"/>
  <c r="K20" i="5"/>
  <c r="BF20" i="5"/>
  <c r="AT20" i="5"/>
  <c r="AH20" i="5"/>
  <c r="V20" i="5"/>
  <c r="J20" i="5"/>
  <c r="BE20" i="5"/>
  <c r="AS20" i="5"/>
  <c r="AG20" i="5"/>
  <c r="U20" i="5"/>
  <c r="I20" i="5"/>
  <c r="BC20" i="5"/>
  <c r="AQ20" i="5"/>
  <c r="AE20" i="5"/>
  <c r="S20" i="5"/>
  <c r="G20" i="5"/>
  <c r="BM20" i="5"/>
  <c r="BA20" i="5"/>
  <c r="AO20" i="5"/>
  <c r="AC20" i="5"/>
  <c r="Q20" i="5"/>
  <c r="E20" i="5"/>
  <c r="BK20" i="5"/>
  <c r="AY20" i="5"/>
  <c r="AM20" i="5"/>
  <c r="AA20" i="5"/>
  <c r="O20" i="5"/>
  <c r="C20" i="5"/>
  <c r="BB20" i="5"/>
  <c r="Z20" i="5"/>
  <c r="AZ20" i="5"/>
  <c r="X20" i="5"/>
  <c r="AX20" i="5"/>
  <c r="T20" i="5"/>
  <c r="AV20" i="5"/>
  <c r="R20" i="5"/>
  <c r="AR20" i="5"/>
  <c r="P20" i="5"/>
  <c r="AP20" i="5"/>
  <c r="N20" i="5"/>
  <c r="AN20" i="5"/>
  <c r="L20" i="5"/>
  <c r="AL20" i="5"/>
  <c r="H20" i="5"/>
  <c r="BL20" i="5"/>
  <c r="AJ20" i="5"/>
  <c r="F20" i="5"/>
  <c r="BJ20" i="5"/>
  <c r="AF20" i="5"/>
  <c r="D20" i="5"/>
  <c r="BD20" i="5"/>
  <c r="AB20" i="5"/>
  <c r="BH20" i="5"/>
  <c r="AD20" i="5"/>
  <c r="B20" i="5"/>
  <c r="BG55" i="5"/>
  <c r="BE55" i="5"/>
  <c r="BD55" i="5"/>
  <c r="BC55" i="5"/>
  <c r="BM55" i="5"/>
  <c r="AZ55" i="5"/>
  <c r="AN55" i="5"/>
  <c r="AB55" i="5"/>
  <c r="P55" i="5"/>
  <c r="D55" i="5"/>
  <c r="AX55" i="5"/>
  <c r="AL55" i="5"/>
  <c r="Z55" i="5"/>
  <c r="N55" i="5"/>
  <c r="AW55" i="5"/>
  <c r="AK55" i="5"/>
  <c r="Y55" i="5"/>
  <c r="M55" i="5"/>
  <c r="BL55" i="5"/>
  <c r="AV55" i="5"/>
  <c r="AJ55" i="5"/>
  <c r="X55" i="5"/>
  <c r="L55" i="5"/>
  <c r="BJ55" i="5"/>
  <c r="AT55" i="5"/>
  <c r="AH55" i="5"/>
  <c r="V55" i="5"/>
  <c r="J55" i="5"/>
  <c r="BH55" i="5"/>
  <c r="AR55" i="5"/>
  <c r="AF55" i="5"/>
  <c r="T55" i="5"/>
  <c r="H55" i="5"/>
  <c r="BF55" i="5"/>
  <c r="AQ55" i="5"/>
  <c r="AE55" i="5"/>
  <c r="S55" i="5"/>
  <c r="G55" i="5"/>
  <c r="AO55" i="5"/>
  <c r="K55" i="5"/>
  <c r="AI55" i="5"/>
  <c r="F55" i="5"/>
  <c r="AG55" i="5"/>
  <c r="E55" i="5"/>
  <c r="BK55" i="5"/>
  <c r="AD55" i="5"/>
  <c r="C55" i="5"/>
  <c r="BI55" i="5"/>
  <c r="AC55" i="5"/>
  <c r="BB55" i="5"/>
  <c r="AA55" i="5"/>
  <c r="AS55" i="5"/>
  <c r="Q55" i="5"/>
  <c r="U55" i="5"/>
  <c r="O55" i="5"/>
  <c r="I55" i="5"/>
  <c r="BA55" i="5"/>
  <c r="AM55" i="5"/>
  <c r="AY55" i="5"/>
  <c r="AU55" i="5"/>
  <c r="W55" i="5"/>
  <c r="R55" i="5"/>
  <c r="AP55" i="5"/>
  <c r="B55" i="5"/>
  <c r="BC54" i="5"/>
  <c r="AQ54" i="5"/>
  <c r="AE54" i="5"/>
  <c r="S54" i="5"/>
  <c r="G54" i="5"/>
  <c r="BM54" i="5"/>
  <c r="BA54" i="5"/>
  <c r="AO54" i="5"/>
  <c r="AC54" i="5"/>
  <c r="Q54" i="5"/>
  <c r="E54" i="5"/>
  <c r="BL54" i="5"/>
  <c r="AZ54" i="5"/>
  <c r="AN54" i="5"/>
  <c r="AB54" i="5"/>
  <c r="P54" i="5"/>
  <c r="D54" i="5"/>
  <c r="BK54" i="5"/>
  <c r="AY54" i="5"/>
  <c r="AM54" i="5"/>
  <c r="AA54" i="5"/>
  <c r="O54" i="5"/>
  <c r="C54" i="5"/>
  <c r="BI54" i="5"/>
  <c r="AW54" i="5"/>
  <c r="AK54" i="5"/>
  <c r="Y54" i="5"/>
  <c r="M54" i="5"/>
  <c r="BG54" i="5"/>
  <c r="AU54" i="5"/>
  <c r="AI54" i="5"/>
  <c r="W54" i="5"/>
  <c r="K54" i="5"/>
  <c r="BF54" i="5"/>
  <c r="AT54" i="5"/>
  <c r="AH54" i="5"/>
  <c r="V54" i="5"/>
  <c r="J54" i="5"/>
  <c r="AS54" i="5"/>
  <c r="R54" i="5"/>
  <c r="AP54" i="5"/>
  <c r="L54" i="5"/>
  <c r="AL54" i="5"/>
  <c r="I54" i="5"/>
  <c r="AJ54" i="5"/>
  <c r="H54" i="5"/>
  <c r="BJ54" i="5"/>
  <c r="AG54" i="5"/>
  <c r="F54" i="5"/>
  <c r="BH54" i="5"/>
  <c r="AF54" i="5"/>
  <c r="AX54" i="5"/>
  <c r="U54" i="5"/>
  <c r="T54" i="5"/>
  <c r="BE54" i="5"/>
  <c r="BD54" i="5"/>
  <c r="BB54" i="5"/>
  <c r="Z54" i="5"/>
  <c r="N54" i="5"/>
  <c r="AV54" i="5"/>
  <c r="AD54" i="5"/>
  <c r="AR54" i="5"/>
  <c r="X54" i="5"/>
  <c r="B54" i="5"/>
  <c r="BI69" i="5"/>
  <c r="BH69" i="5"/>
  <c r="BG69" i="5"/>
  <c r="BF69" i="5"/>
  <c r="BE69" i="5"/>
  <c r="BD69" i="5"/>
  <c r="BM69" i="5"/>
  <c r="BL69" i="5"/>
  <c r="G69" i="5"/>
  <c r="BK69" i="5"/>
  <c r="BC69" i="5"/>
  <c r="AQ69" i="5"/>
  <c r="AE69" i="5"/>
  <c r="S69" i="5"/>
  <c r="F69" i="5"/>
  <c r="BB69" i="5"/>
  <c r="AP69" i="5"/>
  <c r="AD69" i="5"/>
  <c r="R69" i="5"/>
  <c r="E69" i="5"/>
  <c r="BA69" i="5"/>
  <c r="AO69" i="5"/>
  <c r="AC69" i="5"/>
  <c r="Q69" i="5"/>
  <c r="D69" i="5"/>
  <c r="AZ69" i="5"/>
  <c r="AN69" i="5"/>
  <c r="AB69" i="5"/>
  <c r="P69" i="5"/>
  <c r="C69" i="5"/>
  <c r="AY69" i="5"/>
  <c r="AM69" i="5"/>
  <c r="AA69" i="5"/>
  <c r="O69" i="5"/>
  <c r="AX69" i="5"/>
  <c r="AL69" i="5"/>
  <c r="Z69" i="5"/>
  <c r="N69" i="5"/>
  <c r="AW69" i="5"/>
  <c r="AK69" i="5"/>
  <c r="Y69" i="5"/>
  <c r="M69" i="5"/>
  <c r="AV69" i="5"/>
  <c r="AJ69" i="5"/>
  <c r="X69" i="5"/>
  <c r="L69" i="5"/>
  <c r="AU69" i="5"/>
  <c r="AI69" i="5"/>
  <c r="W69" i="5"/>
  <c r="K69" i="5"/>
  <c r="AT69" i="5"/>
  <c r="AH69" i="5"/>
  <c r="V69" i="5"/>
  <c r="J69" i="5"/>
  <c r="BJ69" i="5"/>
  <c r="AR69" i="5"/>
  <c r="AF69" i="5"/>
  <c r="T69" i="5"/>
  <c r="H69" i="5"/>
  <c r="AS69" i="5"/>
  <c r="AG69" i="5"/>
  <c r="I69" i="5"/>
  <c r="U69" i="5"/>
  <c r="B69" i="5"/>
  <c r="BL84" i="5"/>
  <c r="AZ84" i="5"/>
  <c r="AN84" i="5"/>
  <c r="AB84" i="5"/>
  <c r="P84" i="5"/>
  <c r="D84" i="5"/>
  <c r="BK84" i="5"/>
  <c r="AY84" i="5"/>
  <c r="AM84" i="5"/>
  <c r="AA84" i="5"/>
  <c r="O84" i="5"/>
  <c r="C84" i="5"/>
  <c r="BJ84" i="5"/>
  <c r="AX84" i="5"/>
  <c r="AL84" i="5"/>
  <c r="Z84" i="5"/>
  <c r="N84" i="5"/>
  <c r="BI84" i="5"/>
  <c r="AW84" i="5"/>
  <c r="AK84" i="5"/>
  <c r="Y84" i="5"/>
  <c r="M84" i="5"/>
  <c r="BH84" i="5"/>
  <c r="AV84" i="5"/>
  <c r="AJ84" i="5"/>
  <c r="X84" i="5"/>
  <c r="L84" i="5"/>
  <c r="BG84" i="5"/>
  <c r="AU84" i="5"/>
  <c r="AI84" i="5"/>
  <c r="W84" i="5"/>
  <c r="K84" i="5"/>
  <c r="BF84" i="5"/>
  <c r="AT84" i="5"/>
  <c r="AH84" i="5"/>
  <c r="V84" i="5"/>
  <c r="J84" i="5"/>
  <c r="BE84" i="5"/>
  <c r="AS84" i="5"/>
  <c r="AG84" i="5"/>
  <c r="U84" i="5"/>
  <c r="I84" i="5"/>
  <c r="BD84" i="5"/>
  <c r="AR84" i="5"/>
  <c r="AF84" i="5"/>
  <c r="T84" i="5"/>
  <c r="H84" i="5"/>
  <c r="BC84" i="5"/>
  <c r="AQ84" i="5"/>
  <c r="AE84" i="5"/>
  <c r="S84" i="5"/>
  <c r="G84" i="5"/>
  <c r="BB84" i="5"/>
  <c r="AP84" i="5"/>
  <c r="AD84" i="5"/>
  <c r="R84" i="5"/>
  <c r="F84" i="5"/>
  <c r="BA84" i="5"/>
  <c r="AO84" i="5"/>
  <c r="AC84" i="5"/>
  <c r="Q84" i="5"/>
  <c r="E84" i="5"/>
  <c r="BM84" i="5"/>
  <c r="B84" i="5"/>
  <c r="K86" i="8"/>
  <c r="BL51" i="5"/>
  <c r="AZ51" i="5"/>
  <c r="AN51" i="5"/>
  <c r="AB51" i="5"/>
  <c r="P51" i="5"/>
  <c r="D51" i="5"/>
  <c r="BJ51" i="5"/>
  <c r="AX51" i="5"/>
  <c r="AL51" i="5"/>
  <c r="Z51" i="5"/>
  <c r="N51" i="5"/>
  <c r="BI51" i="5"/>
  <c r="AW51" i="5"/>
  <c r="AK51" i="5"/>
  <c r="Y51" i="5"/>
  <c r="M51" i="5"/>
  <c r="BH51" i="5"/>
  <c r="AV51" i="5"/>
  <c r="AJ51" i="5"/>
  <c r="X51" i="5"/>
  <c r="L51" i="5"/>
  <c r="BF51" i="5"/>
  <c r="AT51" i="5"/>
  <c r="AH51" i="5"/>
  <c r="V51" i="5"/>
  <c r="J51" i="5"/>
  <c r="BD51" i="5"/>
  <c r="AR51" i="5"/>
  <c r="AF51" i="5"/>
  <c r="T51" i="5"/>
  <c r="H51" i="5"/>
  <c r="BC51" i="5"/>
  <c r="AQ51" i="5"/>
  <c r="AE51" i="5"/>
  <c r="S51" i="5"/>
  <c r="G51" i="5"/>
  <c r="BK51" i="5"/>
  <c r="AG51" i="5"/>
  <c r="E51" i="5"/>
  <c r="BE51" i="5"/>
  <c r="AC51" i="5"/>
  <c r="BB51" i="5"/>
  <c r="AA51" i="5"/>
  <c r="BA51" i="5"/>
  <c r="W51" i="5"/>
  <c r="AY51" i="5"/>
  <c r="U51" i="5"/>
  <c r="AU51" i="5"/>
  <c r="R51" i="5"/>
  <c r="AM51" i="5"/>
  <c r="I51" i="5"/>
  <c r="C51" i="5"/>
  <c r="BG51" i="5"/>
  <c r="AS51" i="5"/>
  <c r="AP51" i="5"/>
  <c r="AO51" i="5"/>
  <c r="AI51" i="5"/>
  <c r="K51" i="5"/>
  <c r="Q51" i="5"/>
  <c r="F51" i="5"/>
  <c r="BM51" i="5"/>
  <c r="AD51" i="5"/>
  <c r="O51" i="5"/>
  <c r="B51" i="5"/>
  <c r="U86" i="8"/>
  <c r="Q86" i="8"/>
  <c r="BL15" i="5"/>
  <c r="AZ15" i="5"/>
  <c r="AN15" i="5"/>
  <c r="AB15" i="5"/>
  <c r="P15" i="5"/>
  <c r="D15" i="5"/>
  <c r="BJ15" i="5"/>
  <c r="AX15" i="5"/>
  <c r="AL15" i="5"/>
  <c r="Z15" i="5"/>
  <c r="N15" i="5"/>
  <c r="BI15" i="5"/>
  <c r="AW15" i="5"/>
  <c r="AK15" i="5"/>
  <c r="Y15" i="5"/>
  <c r="M15" i="5"/>
  <c r="BH15" i="5"/>
  <c r="AV15" i="5"/>
  <c r="AJ15" i="5"/>
  <c r="X15" i="5"/>
  <c r="L15" i="5"/>
  <c r="BF15" i="5"/>
  <c r="AT15" i="5"/>
  <c r="AH15" i="5"/>
  <c r="V15" i="5"/>
  <c r="J15" i="5"/>
  <c r="BB15" i="5"/>
  <c r="AP15" i="5"/>
  <c r="AD15" i="5"/>
  <c r="R15" i="5"/>
  <c r="F15" i="5"/>
  <c r="BE15" i="5"/>
  <c r="AG15" i="5"/>
  <c r="I15" i="5"/>
  <c r="BD15" i="5"/>
  <c r="AF15" i="5"/>
  <c r="H15" i="5"/>
  <c r="BC15" i="5"/>
  <c r="AE15" i="5"/>
  <c r="G15" i="5"/>
  <c r="BA15" i="5"/>
  <c r="AC15" i="5"/>
  <c r="E15" i="5"/>
  <c r="AY15" i="5"/>
  <c r="AA15" i="5"/>
  <c r="C15" i="5"/>
  <c r="AU15" i="5"/>
  <c r="W15" i="5"/>
  <c r="AS15" i="5"/>
  <c r="U15" i="5"/>
  <c r="AR15" i="5"/>
  <c r="T15" i="5"/>
  <c r="AQ15" i="5"/>
  <c r="S15" i="5"/>
  <c r="BM15" i="5"/>
  <c r="AO15" i="5"/>
  <c r="Q15" i="5"/>
  <c r="BG15" i="5"/>
  <c r="AI15" i="5"/>
  <c r="K15" i="5"/>
  <c r="BK15" i="5"/>
  <c r="AM15" i="5"/>
  <c r="O15" i="5"/>
  <c r="B15" i="5"/>
  <c r="BM12" i="5"/>
  <c r="BA12" i="5"/>
  <c r="AO12" i="5"/>
  <c r="AC12" i="5"/>
  <c r="Q12" i="5"/>
  <c r="E12" i="5"/>
  <c r="BL12" i="5"/>
  <c r="AZ12" i="5"/>
  <c r="AN12" i="5"/>
  <c r="AB12" i="5"/>
  <c r="P12" i="5"/>
  <c r="D12" i="5"/>
  <c r="BK12" i="5"/>
  <c r="AY12" i="5"/>
  <c r="AM12" i="5"/>
  <c r="AA12" i="5"/>
  <c r="O12" i="5"/>
  <c r="C12" i="5"/>
  <c r="BJ12" i="5"/>
  <c r="AX12" i="5"/>
  <c r="AL12" i="5"/>
  <c r="Z12" i="5"/>
  <c r="N12" i="5"/>
  <c r="BI12" i="5"/>
  <c r="AW12" i="5"/>
  <c r="AK12" i="5"/>
  <c r="Y12" i="5"/>
  <c r="M12" i="5"/>
  <c r="BH12" i="5"/>
  <c r="AV12" i="5"/>
  <c r="AJ12" i="5"/>
  <c r="X12" i="5"/>
  <c r="L12" i="5"/>
  <c r="BG12" i="5"/>
  <c r="AU12" i="5"/>
  <c r="AI12" i="5"/>
  <c r="W12" i="5"/>
  <c r="K12" i="5"/>
  <c r="BF12" i="5"/>
  <c r="AT12" i="5"/>
  <c r="AH12" i="5"/>
  <c r="V12" i="5"/>
  <c r="J12" i="5"/>
  <c r="BE12" i="5"/>
  <c r="AS12" i="5"/>
  <c r="AG12" i="5"/>
  <c r="U12" i="5"/>
  <c r="I12" i="5"/>
  <c r="BD12" i="5"/>
  <c r="AR12" i="5"/>
  <c r="AF12" i="5"/>
  <c r="T12" i="5"/>
  <c r="H12" i="5"/>
  <c r="BB12" i="5"/>
  <c r="AP12" i="5"/>
  <c r="AD12" i="5"/>
  <c r="R12" i="5"/>
  <c r="F12" i="5"/>
  <c r="BC12" i="5"/>
  <c r="AQ12" i="5"/>
  <c r="AE12" i="5"/>
  <c r="S12" i="5"/>
  <c r="G12" i="5"/>
  <c r="B12" i="5"/>
  <c r="BM32" i="5"/>
  <c r="BL32" i="5"/>
  <c r="BK32" i="5"/>
  <c r="BH32" i="5"/>
  <c r="AV32" i="5"/>
  <c r="AJ32" i="5"/>
  <c r="X32" i="5"/>
  <c r="L32" i="5"/>
  <c r="BF32" i="5"/>
  <c r="AT32" i="5"/>
  <c r="AH32" i="5"/>
  <c r="V32" i="5"/>
  <c r="J32" i="5"/>
  <c r="BE32" i="5"/>
  <c r="AS32" i="5"/>
  <c r="AG32" i="5"/>
  <c r="U32" i="5"/>
  <c r="I32" i="5"/>
  <c r="BD32" i="5"/>
  <c r="AR32" i="5"/>
  <c r="AF32" i="5"/>
  <c r="T32" i="5"/>
  <c r="H32" i="5"/>
  <c r="BC32" i="5"/>
  <c r="AQ32" i="5"/>
  <c r="AE32" i="5"/>
  <c r="S32" i="5"/>
  <c r="G32" i="5"/>
  <c r="BB32" i="5"/>
  <c r="AP32" i="5"/>
  <c r="AD32" i="5"/>
  <c r="R32" i="5"/>
  <c r="F32" i="5"/>
  <c r="BJ32" i="5"/>
  <c r="AX32" i="5"/>
  <c r="AL32" i="5"/>
  <c r="Z32" i="5"/>
  <c r="N32" i="5"/>
  <c r="AM32" i="5"/>
  <c r="K32" i="5"/>
  <c r="AI32" i="5"/>
  <c r="D32" i="5"/>
  <c r="BI32" i="5"/>
  <c r="AC32" i="5"/>
  <c r="C32" i="5"/>
  <c r="BG32" i="5"/>
  <c r="AB32" i="5"/>
  <c r="AZ32" i="5"/>
  <c r="Y32" i="5"/>
  <c r="AW32" i="5"/>
  <c r="Q32" i="5"/>
  <c r="AO32" i="5"/>
  <c r="O32" i="5"/>
  <c r="AN32" i="5"/>
  <c r="AK32" i="5"/>
  <c r="AA32" i="5"/>
  <c r="W32" i="5"/>
  <c r="P32" i="5"/>
  <c r="M32" i="5"/>
  <c r="E32" i="5"/>
  <c r="BA32" i="5"/>
  <c r="AU32" i="5"/>
  <c r="AY32" i="5"/>
  <c r="B32" i="5"/>
  <c r="BL43" i="5"/>
  <c r="AZ43" i="5"/>
  <c r="AN43" i="5"/>
  <c r="AB43" i="5"/>
  <c r="P43" i="5"/>
  <c r="D43" i="5"/>
  <c r="BJ43" i="5"/>
  <c r="AX43" i="5"/>
  <c r="AL43" i="5"/>
  <c r="Z43" i="5"/>
  <c r="N43" i="5"/>
  <c r="BI43" i="5"/>
  <c r="AW43" i="5"/>
  <c r="AK43" i="5"/>
  <c r="Y43" i="5"/>
  <c r="M43" i="5"/>
  <c r="BH43" i="5"/>
  <c r="AV43" i="5"/>
  <c r="AJ43" i="5"/>
  <c r="X43" i="5"/>
  <c r="L43" i="5"/>
  <c r="BF43" i="5"/>
  <c r="AT43" i="5"/>
  <c r="AH43" i="5"/>
  <c r="V43" i="5"/>
  <c r="J43" i="5"/>
  <c r="BD43" i="5"/>
  <c r="AR43" i="5"/>
  <c r="AF43" i="5"/>
  <c r="T43" i="5"/>
  <c r="H43" i="5"/>
  <c r="BC43" i="5"/>
  <c r="AQ43" i="5"/>
  <c r="AE43" i="5"/>
  <c r="S43" i="5"/>
  <c r="G43" i="5"/>
  <c r="AU43" i="5"/>
  <c r="R43" i="5"/>
  <c r="AP43" i="5"/>
  <c r="O43" i="5"/>
  <c r="AO43" i="5"/>
  <c r="K43" i="5"/>
  <c r="AM43" i="5"/>
  <c r="I43" i="5"/>
  <c r="BM43" i="5"/>
  <c r="AI43" i="5"/>
  <c r="F43" i="5"/>
  <c r="BK43" i="5"/>
  <c r="AG43" i="5"/>
  <c r="E43" i="5"/>
  <c r="BA43" i="5"/>
  <c r="W43" i="5"/>
  <c r="U43" i="5"/>
  <c r="C43" i="5"/>
  <c r="BG43" i="5"/>
  <c r="BE43" i="5"/>
  <c r="BB43" i="5"/>
  <c r="AC43" i="5"/>
  <c r="AD43" i="5"/>
  <c r="Q43" i="5"/>
  <c r="AY43" i="5"/>
  <c r="AA43" i="5"/>
  <c r="B43" i="5"/>
  <c r="AS43" i="5"/>
  <c r="BB65" i="5"/>
  <c r="AP65" i="5"/>
  <c r="AD65" i="5"/>
  <c r="R65" i="5"/>
  <c r="F65" i="5"/>
  <c r="BM65" i="5"/>
  <c r="BA65" i="5"/>
  <c r="AO65" i="5"/>
  <c r="AC65" i="5"/>
  <c r="Q65" i="5"/>
  <c r="E65" i="5"/>
  <c r="BL65" i="5"/>
  <c r="AZ65" i="5"/>
  <c r="AN65" i="5"/>
  <c r="AB65" i="5"/>
  <c r="P65" i="5"/>
  <c r="D65" i="5"/>
  <c r="BK65" i="5"/>
  <c r="AY65" i="5"/>
  <c r="AM65" i="5"/>
  <c r="AA65" i="5"/>
  <c r="O65" i="5"/>
  <c r="C65" i="5"/>
  <c r="BJ65" i="5"/>
  <c r="AX65" i="5"/>
  <c r="AL65" i="5"/>
  <c r="Z65" i="5"/>
  <c r="N65" i="5"/>
  <c r="BI65" i="5"/>
  <c r="AW65" i="5"/>
  <c r="AK65" i="5"/>
  <c r="Y65" i="5"/>
  <c r="M65" i="5"/>
  <c r="BH65" i="5"/>
  <c r="AV65" i="5"/>
  <c r="AJ65" i="5"/>
  <c r="X65" i="5"/>
  <c r="L65" i="5"/>
  <c r="BG65" i="5"/>
  <c r="AU65" i="5"/>
  <c r="AI65" i="5"/>
  <c r="W65" i="5"/>
  <c r="K65" i="5"/>
  <c r="BF65" i="5"/>
  <c r="AT65" i="5"/>
  <c r="AH65" i="5"/>
  <c r="V65" i="5"/>
  <c r="J65" i="5"/>
  <c r="BE65" i="5"/>
  <c r="AS65" i="5"/>
  <c r="AG65" i="5"/>
  <c r="U65" i="5"/>
  <c r="I65" i="5"/>
  <c r="BC65" i="5"/>
  <c r="AQ65" i="5"/>
  <c r="AE65" i="5"/>
  <c r="S65" i="5"/>
  <c r="G65" i="5"/>
  <c r="AR65" i="5"/>
  <c r="AF65" i="5"/>
  <c r="T65" i="5"/>
  <c r="H65" i="5"/>
  <c r="BD65" i="5"/>
  <c r="B65" i="5"/>
  <c r="BF78" i="5"/>
  <c r="AT78" i="5"/>
  <c r="AH78" i="5"/>
  <c r="V78" i="5"/>
  <c r="J78" i="5"/>
  <c r="BE78" i="5"/>
  <c r="AS78" i="5"/>
  <c r="AG78" i="5"/>
  <c r="U78" i="5"/>
  <c r="I78" i="5"/>
  <c r="BD78" i="5"/>
  <c r="AR78" i="5"/>
  <c r="AF78" i="5"/>
  <c r="T78" i="5"/>
  <c r="H78" i="5"/>
  <c r="BC78" i="5"/>
  <c r="AQ78" i="5"/>
  <c r="AE78" i="5"/>
  <c r="S78" i="5"/>
  <c r="G78" i="5"/>
  <c r="BB78" i="5"/>
  <c r="AP78" i="5"/>
  <c r="AD78" i="5"/>
  <c r="R78" i="5"/>
  <c r="F78" i="5"/>
  <c r="BM78" i="5"/>
  <c r="BA78" i="5"/>
  <c r="AO78" i="5"/>
  <c r="AC78" i="5"/>
  <c r="Q78" i="5"/>
  <c r="E78" i="5"/>
  <c r="BK78" i="5"/>
  <c r="AY78" i="5"/>
  <c r="AM78" i="5"/>
  <c r="AA78" i="5"/>
  <c r="O78" i="5"/>
  <c r="C78" i="5"/>
  <c r="BJ78" i="5"/>
  <c r="AX78" i="5"/>
  <c r="AL78" i="5"/>
  <c r="Z78" i="5"/>
  <c r="N78" i="5"/>
  <c r="BI78" i="5"/>
  <c r="AW78" i="5"/>
  <c r="AK78" i="5"/>
  <c r="Y78" i="5"/>
  <c r="M78" i="5"/>
  <c r="BH78" i="5"/>
  <c r="AV78" i="5"/>
  <c r="AJ78" i="5"/>
  <c r="X78" i="5"/>
  <c r="L78" i="5"/>
  <c r="BL78" i="5"/>
  <c r="BG78" i="5"/>
  <c r="AZ78" i="5"/>
  <c r="AU78" i="5"/>
  <c r="AN78" i="5"/>
  <c r="AI78" i="5"/>
  <c r="AB78" i="5"/>
  <c r="W78" i="5"/>
  <c r="P78" i="5"/>
  <c r="K78" i="5"/>
  <c r="D78" i="5"/>
  <c r="B78" i="5"/>
  <c r="BI77" i="5"/>
  <c r="AW77" i="5"/>
  <c r="AK77" i="5"/>
  <c r="Y77" i="5"/>
  <c r="M77" i="5"/>
  <c r="BH77" i="5"/>
  <c r="AV77" i="5"/>
  <c r="AJ77" i="5"/>
  <c r="X77" i="5"/>
  <c r="L77" i="5"/>
  <c r="BG77" i="5"/>
  <c r="AU77" i="5"/>
  <c r="AI77" i="5"/>
  <c r="W77" i="5"/>
  <c r="K77" i="5"/>
  <c r="BF77" i="5"/>
  <c r="AT77" i="5"/>
  <c r="AH77" i="5"/>
  <c r="V77" i="5"/>
  <c r="J77" i="5"/>
  <c r="BE77" i="5"/>
  <c r="AS77" i="5"/>
  <c r="AG77" i="5"/>
  <c r="U77" i="5"/>
  <c r="I77" i="5"/>
  <c r="BD77" i="5"/>
  <c r="AR77" i="5"/>
  <c r="AF77" i="5"/>
  <c r="T77" i="5"/>
  <c r="H77" i="5"/>
  <c r="BB77" i="5"/>
  <c r="AP77" i="5"/>
  <c r="AD77" i="5"/>
  <c r="R77" i="5"/>
  <c r="F77" i="5"/>
  <c r="BM77" i="5"/>
  <c r="BA77" i="5"/>
  <c r="AO77" i="5"/>
  <c r="AC77" i="5"/>
  <c r="Q77" i="5"/>
  <c r="E77" i="5"/>
  <c r="BL77" i="5"/>
  <c r="AZ77" i="5"/>
  <c r="AN77" i="5"/>
  <c r="AB77" i="5"/>
  <c r="P77" i="5"/>
  <c r="D77" i="5"/>
  <c r="BK77" i="5"/>
  <c r="AY77" i="5"/>
  <c r="AM77" i="5"/>
  <c r="AA77" i="5"/>
  <c r="O77" i="5"/>
  <c r="C77" i="5"/>
  <c r="BC77" i="5"/>
  <c r="AX77" i="5"/>
  <c r="AQ77" i="5"/>
  <c r="AL77" i="5"/>
  <c r="AE77" i="5"/>
  <c r="Z77" i="5"/>
  <c r="S77" i="5"/>
  <c r="N77" i="5"/>
  <c r="G77" i="5"/>
  <c r="BJ77" i="5"/>
  <c r="B77" i="5"/>
  <c r="C86" i="8"/>
  <c r="BG86" i="8"/>
  <c r="BF17" i="5"/>
  <c r="AT17" i="5"/>
  <c r="AH17" i="5"/>
  <c r="V17" i="5"/>
  <c r="J17" i="5"/>
  <c r="BD17" i="5"/>
  <c r="AR17" i="5"/>
  <c r="AF17" i="5"/>
  <c r="T17" i="5"/>
  <c r="H17" i="5"/>
  <c r="BC17" i="5"/>
  <c r="AQ17" i="5"/>
  <c r="AE17" i="5"/>
  <c r="S17" i="5"/>
  <c r="G17" i="5"/>
  <c r="BB17" i="5"/>
  <c r="AP17" i="5"/>
  <c r="AD17" i="5"/>
  <c r="R17" i="5"/>
  <c r="F17" i="5"/>
  <c r="BL17" i="5"/>
  <c r="AZ17" i="5"/>
  <c r="AN17" i="5"/>
  <c r="AB17" i="5"/>
  <c r="P17" i="5"/>
  <c r="D17" i="5"/>
  <c r="BJ17" i="5"/>
  <c r="AX17" i="5"/>
  <c r="AL17" i="5"/>
  <c r="Z17" i="5"/>
  <c r="N17" i="5"/>
  <c r="BH17" i="5"/>
  <c r="AV17" i="5"/>
  <c r="AJ17" i="5"/>
  <c r="X17" i="5"/>
  <c r="L17" i="5"/>
  <c r="AO17" i="5"/>
  <c r="M17" i="5"/>
  <c r="AM17" i="5"/>
  <c r="K17" i="5"/>
  <c r="BM17" i="5"/>
  <c r="AK17" i="5"/>
  <c r="I17" i="5"/>
  <c r="BK17" i="5"/>
  <c r="AI17" i="5"/>
  <c r="E17" i="5"/>
  <c r="BI17" i="5"/>
  <c r="AG17" i="5"/>
  <c r="C17" i="5"/>
  <c r="BG17" i="5"/>
  <c r="AC17" i="5"/>
  <c r="BE17" i="5"/>
  <c r="AA17" i="5"/>
  <c r="BA17" i="5"/>
  <c r="Y17" i="5"/>
  <c r="AY17" i="5"/>
  <c r="W17" i="5"/>
  <c r="AW17" i="5"/>
  <c r="U17" i="5"/>
  <c r="AS17" i="5"/>
  <c r="O17" i="5"/>
  <c r="B17" i="5"/>
  <c r="AU17" i="5"/>
  <c r="Q17" i="5"/>
  <c r="I86" i="8"/>
  <c r="BJ5" i="5"/>
  <c r="AX5" i="5"/>
  <c r="AL5" i="5"/>
  <c r="Z5" i="5"/>
  <c r="N5" i="5"/>
  <c r="BI5" i="5"/>
  <c r="AW5" i="5"/>
  <c r="AK5" i="5"/>
  <c r="Y5" i="5"/>
  <c r="M5" i="5"/>
  <c r="BH5" i="5"/>
  <c r="AV5" i="5"/>
  <c r="AJ5" i="5"/>
  <c r="X5" i="5"/>
  <c r="L5" i="5"/>
  <c r="BG5" i="5"/>
  <c r="AU5" i="5"/>
  <c r="AI5" i="5"/>
  <c r="W5" i="5"/>
  <c r="K5" i="5"/>
  <c r="BF5" i="5"/>
  <c r="AT5" i="5"/>
  <c r="AH5" i="5"/>
  <c r="V5" i="5"/>
  <c r="J5" i="5"/>
  <c r="BE5" i="5"/>
  <c r="AS5" i="5"/>
  <c r="AG5" i="5"/>
  <c r="U5" i="5"/>
  <c r="I5" i="5"/>
  <c r="BD5" i="5"/>
  <c r="AR5" i="5"/>
  <c r="AF5" i="5"/>
  <c r="T5" i="5"/>
  <c r="H5" i="5"/>
  <c r="BC5" i="5"/>
  <c r="AQ5" i="5"/>
  <c r="AE5" i="5"/>
  <c r="S5" i="5"/>
  <c r="G5" i="5"/>
  <c r="BB5" i="5"/>
  <c r="AP5" i="5"/>
  <c r="AD5" i="5"/>
  <c r="R5" i="5"/>
  <c r="F5" i="5"/>
  <c r="BK5" i="5"/>
  <c r="AY5" i="5"/>
  <c r="AM5" i="5"/>
  <c r="AA5" i="5"/>
  <c r="O5" i="5"/>
  <c r="P5" i="5"/>
  <c r="E5" i="5"/>
  <c r="D5" i="5"/>
  <c r="BM5" i="5"/>
  <c r="C5" i="5"/>
  <c r="BL5" i="5"/>
  <c r="BA5" i="5"/>
  <c r="AZ5" i="5"/>
  <c r="B5" i="5"/>
  <c r="AO5" i="5"/>
  <c r="AN5" i="5"/>
  <c r="AC5" i="5"/>
  <c r="Q5" i="5"/>
  <c r="AB5" i="5"/>
  <c r="E86" i="8"/>
  <c r="BM8" i="5"/>
  <c r="BA8" i="5"/>
  <c r="AO8" i="5"/>
  <c r="AC8" i="5"/>
  <c r="Q8" i="5"/>
  <c r="E8" i="5"/>
  <c r="BL8" i="5"/>
  <c r="AZ8" i="5"/>
  <c r="AN8" i="5"/>
  <c r="AB8" i="5"/>
  <c r="P8" i="5"/>
  <c r="D8" i="5"/>
  <c r="BK8" i="5"/>
  <c r="AY8" i="5"/>
  <c r="AM8" i="5"/>
  <c r="AA8" i="5"/>
  <c r="O8" i="5"/>
  <c r="C8" i="5"/>
  <c r="BJ8" i="5"/>
  <c r="AX8" i="5"/>
  <c r="AL8" i="5"/>
  <c r="Z8" i="5"/>
  <c r="N8" i="5"/>
  <c r="BI8" i="5"/>
  <c r="AW8" i="5"/>
  <c r="AK8" i="5"/>
  <c r="Y8" i="5"/>
  <c r="M8" i="5"/>
  <c r="BH8" i="5"/>
  <c r="AV8" i="5"/>
  <c r="AJ8" i="5"/>
  <c r="X8" i="5"/>
  <c r="L8" i="5"/>
  <c r="BG8" i="5"/>
  <c r="AU8" i="5"/>
  <c r="AI8" i="5"/>
  <c r="W8" i="5"/>
  <c r="K8" i="5"/>
  <c r="BF8" i="5"/>
  <c r="AT8" i="5"/>
  <c r="AH8" i="5"/>
  <c r="V8" i="5"/>
  <c r="J8" i="5"/>
  <c r="BE8" i="5"/>
  <c r="AS8" i="5"/>
  <c r="AG8" i="5"/>
  <c r="U8" i="5"/>
  <c r="I8" i="5"/>
  <c r="BD8" i="5"/>
  <c r="AR8" i="5"/>
  <c r="AF8" i="5"/>
  <c r="T8" i="5"/>
  <c r="H8" i="5"/>
  <c r="BB8" i="5"/>
  <c r="AP8" i="5"/>
  <c r="AD8" i="5"/>
  <c r="R8" i="5"/>
  <c r="F8" i="5"/>
  <c r="S8" i="5"/>
  <c r="G8" i="5"/>
  <c r="B8" i="5"/>
  <c r="BC8" i="5"/>
  <c r="AQ8" i="5"/>
  <c r="AE8" i="5"/>
  <c r="BB30" i="5"/>
  <c r="AP30" i="5"/>
  <c r="AD30" i="5"/>
  <c r="R30" i="5"/>
  <c r="F30" i="5"/>
  <c r="BL30" i="5"/>
  <c r="AZ30" i="5"/>
  <c r="AN30" i="5"/>
  <c r="AB30" i="5"/>
  <c r="P30" i="5"/>
  <c r="D30" i="5"/>
  <c r="BK30" i="5"/>
  <c r="AY30" i="5"/>
  <c r="AM30" i="5"/>
  <c r="AA30" i="5"/>
  <c r="O30" i="5"/>
  <c r="C30" i="5"/>
  <c r="BJ30" i="5"/>
  <c r="AX30" i="5"/>
  <c r="AL30" i="5"/>
  <c r="Z30" i="5"/>
  <c r="N30" i="5"/>
  <c r="BI30" i="5"/>
  <c r="AW30" i="5"/>
  <c r="AK30" i="5"/>
  <c r="Y30" i="5"/>
  <c r="M30" i="5"/>
  <c r="BH30" i="5"/>
  <c r="AV30" i="5"/>
  <c r="AJ30" i="5"/>
  <c r="X30" i="5"/>
  <c r="L30" i="5"/>
  <c r="BD30" i="5"/>
  <c r="AR30" i="5"/>
  <c r="AF30" i="5"/>
  <c r="T30" i="5"/>
  <c r="H30" i="5"/>
  <c r="AU30" i="5"/>
  <c r="U30" i="5"/>
  <c r="AS30" i="5"/>
  <c r="Q30" i="5"/>
  <c r="AQ30" i="5"/>
  <c r="K30" i="5"/>
  <c r="AO30" i="5"/>
  <c r="J30" i="5"/>
  <c r="BM30" i="5"/>
  <c r="AH30" i="5"/>
  <c r="G30" i="5"/>
  <c r="BF30" i="5"/>
  <c r="AE30" i="5"/>
  <c r="BC30" i="5"/>
  <c r="W30" i="5"/>
  <c r="AC30" i="5"/>
  <c r="V30" i="5"/>
  <c r="S30" i="5"/>
  <c r="I30" i="5"/>
  <c r="E30" i="5"/>
  <c r="BG30" i="5"/>
  <c r="BE30" i="5"/>
  <c r="BA30" i="5"/>
  <c r="AT30" i="5"/>
  <c r="AG30" i="5"/>
  <c r="AI30" i="5"/>
  <c r="B30" i="5"/>
  <c r="BE25" i="5"/>
  <c r="AS25" i="5"/>
  <c r="AG25" i="5"/>
  <c r="U25" i="5"/>
  <c r="I25" i="5"/>
  <c r="BC25" i="5"/>
  <c r="AQ25" i="5"/>
  <c r="AE25" i="5"/>
  <c r="S25" i="5"/>
  <c r="G25" i="5"/>
  <c r="BB25" i="5"/>
  <c r="AP25" i="5"/>
  <c r="AD25" i="5"/>
  <c r="R25" i="5"/>
  <c r="F25" i="5"/>
  <c r="BM25" i="5"/>
  <c r="BA25" i="5"/>
  <c r="AO25" i="5"/>
  <c r="AC25" i="5"/>
  <c r="Q25" i="5"/>
  <c r="E25" i="5"/>
  <c r="BL25" i="5"/>
  <c r="AZ25" i="5"/>
  <c r="AN25" i="5"/>
  <c r="AB25" i="5"/>
  <c r="P25" i="5"/>
  <c r="D25" i="5"/>
  <c r="BK25" i="5"/>
  <c r="AY25" i="5"/>
  <c r="AM25" i="5"/>
  <c r="AA25" i="5"/>
  <c r="O25" i="5"/>
  <c r="C25" i="5"/>
  <c r="BG25" i="5"/>
  <c r="AU25" i="5"/>
  <c r="AI25" i="5"/>
  <c r="W25" i="5"/>
  <c r="K25" i="5"/>
  <c r="AV25" i="5"/>
  <c r="T25" i="5"/>
  <c r="AR25" i="5"/>
  <c r="M25" i="5"/>
  <c r="AL25" i="5"/>
  <c r="L25" i="5"/>
  <c r="AK25" i="5"/>
  <c r="J25" i="5"/>
  <c r="BI25" i="5"/>
  <c r="AH25" i="5"/>
  <c r="BF25" i="5"/>
  <c r="Z25" i="5"/>
  <c r="AX25" i="5"/>
  <c r="X25" i="5"/>
  <c r="BJ25" i="5"/>
  <c r="BH25" i="5"/>
  <c r="BD25" i="5"/>
  <c r="AW25" i="5"/>
  <c r="AT25" i="5"/>
  <c r="AJ25" i="5"/>
  <c r="AF25" i="5"/>
  <c r="Y25" i="5"/>
  <c r="V25" i="5"/>
  <c r="N25" i="5"/>
  <c r="H25" i="5"/>
  <c r="B25" i="5"/>
  <c r="BE36" i="5"/>
  <c r="AS36" i="5"/>
  <c r="AG36" i="5"/>
  <c r="U36" i="5"/>
  <c r="I36" i="5"/>
  <c r="BC36" i="5"/>
  <c r="AQ36" i="5"/>
  <c r="AE36" i="5"/>
  <c r="S36" i="5"/>
  <c r="G36" i="5"/>
  <c r="BB36" i="5"/>
  <c r="AP36" i="5"/>
  <c r="AD36" i="5"/>
  <c r="R36" i="5"/>
  <c r="F36" i="5"/>
  <c r="BM36" i="5"/>
  <c r="BA36" i="5"/>
  <c r="AO36" i="5"/>
  <c r="AC36" i="5"/>
  <c r="Q36" i="5"/>
  <c r="E36" i="5"/>
  <c r="BL36" i="5"/>
  <c r="AZ36" i="5"/>
  <c r="AN36" i="5"/>
  <c r="AB36" i="5"/>
  <c r="P36" i="5"/>
  <c r="D36" i="5"/>
  <c r="BK36" i="5"/>
  <c r="AY36" i="5"/>
  <c r="AM36" i="5"/>
  <c r="AA36" i="5"/>
  <c r="O36" i="5"/>
  <c r="C36" i="5"/>
  <c r="BG36" i="5"/>
  <c r="AU36" i="5"/>
  <c r="AI36" i="5"/>
  <c r="W36" i="5"/>
  <c r="K36" i="5"/>
  <c r="AK36" i="5"/>
  <c r="J36" i="5"/>
  <c r="BI36" i="5"/>
  <c r="AH36" i="5"/>
  <c r="BH36" i="5"/>
  <c r="AF36" i="5"/>
  <c r="BF36" i="5"/>
  <c r="Z36" i="5"/>
  <c r="BD36" i="5"/>
  <c r="Y36" i="5"/>
  <c r="AX36" i="5"/>
  <c r="X36" i="5"/>
  <c r="AR36" i="5"/>
  <c r="M36" i="5"/>
  <c r="AJ36" i="5"/>
  <c r="T36" i="5"/>
  <c r="N36" i="5"/>
  <c r="L36" i="5"/>
  <c r="AW36" i="5"/>
  <c r="AT36" i="5"/>
  <c r="BJ36" i="5"/>
  <c r="AV36" i="5"/>
  <c r="AL36" i="5"/>
  <c r="V36" i="5"/>
  <c r="H36" i="5"/>
  <c r="B36" i="5"/>
  <c r="BL47" i="5"/>
  <c r="AZ47" i="5"/>
  <c r="AN47" i="5"/>
  <c r="AB47" i="5"/>
  <c r="P47" i="5"/>
  <c r="D47" i="5"/>
  <c r="BJ47" i="5"/>
  <c r="AX47" i="5"/>
  <c r="AL47" i="5"/>
  <c r="Z47" i="5"/>
  <c r="N47" i="5"/>
  <c r="BI47" i="5"/>
  <c r="AW47" i="5"/>
  <c r="AK47" i="5"/>
  <c r="Y47" i="5"/>
  <c r="M47" i="5"/>
  <c r="BH47" i="5"/>
  <c r="AV47" i="5"/>
  <c r="AJ47" i="5"/>
  <c r="X47" i="5"/>
  <c r="L47" i="5"/>
  <c r="BF47" i="5"/>
  <c r="AT47" i="5"/>
  <c r="AH47" i="5"/>
  <c r="V47" i="5"/>
  <c r="J47" i="5"/>
  <c r="BD47" i="5"/>
  <c r="AR47" i="5"/>
  <c r="AF47" i="5"/>
  <c r="T47" i="5"/>
  <c r="H47" i="5"/>
  <c r="BC47" i="5"/>
  <c r="AQ47" i="5"/>
  <c r="AE47" i="5"/>
  <c r="S47" i="5"/>
  <c r="G47" i="5"/>
  <c r="BB47" i="5"/>
  <c r="AA47" i="5"/>
  <c r="AY47" i="5"/>
  <c r="U47" i="5"/>
  <c r="AU47" i="5"/>
  <c r="R47" i="5"/>
  <c r="AS47" i="5"/>
  <c r="Q47" i="5"/>
  <c r="AP47" i="5"/>
  <c r="O47" i="5"/>
  <c r="AO47" i="5"/>
  <c r="K47" i="5"/>
  <c r="BG47" i="5"/>
  <c r="AD47" i="5"/>
  <c r="C47" i="5"/>
  <c r="AM47" i="5"/>
  <c r="AG47" i="5"/>
  <c r="AC47" i="5"/>
  <c r="W47" i="5"/>
  <c r="I47" i="5"/>
  <c r="F47" i="5"/>
  <c r="BE47" i="5"/>
  <c r="BM47" i="5"/>
  <c r="BK47" i="5"/>
  <c r="AI47" i="5"/>
  <c r="BA47" i="5"/>
  <c r="E47" i="5"/>
  <c r="B47" i="5"/>
  <c r="BK62" i="5"/>
  <c r="AY62" i="5"/>
  <c r="AM62" i="5"/>
  <c r="AA62" i="5"/>
  <c r="O62" i="5"/>
  <c r="C62" i="5"/>
  <c r="BJ62" i="5"/>
  <c r="AX62" i="5"/>
  <c r="AL62" i="5"/>
  <c r="Z62" i="5"/>
  <c r="N62" i="5"/>
  <c r="BI62" i="5"/>
  <c r="AW62" i="5"/>
  <c r="AK62" i="5"/>
  <c r="Y62" i="5"/>
  <c r="M62" i="5"/>
  <c r="BH62" i="5"/>
  <c r="AV62" i="5"/>
  <c r="AJ62" i="5"/>
  <c r="X62" i="5"/>
  <c r="L62" i="5"/>
  <c r="BG62" i="5"/>
  <c r="AU62" i="5"/>
  <c r="AI62" i="5"/>
  <c r="W62" i="5"/>
  <c r="K62" i="5"/>
  <c r="BF62" i="5"/>
  <c r="AT62" i="5"/>
  <c r="AH62" i="5"/>
  <c r="V62" i="5"/>
  <c r="J62" i="5"/>
  <c r="BE62" i="5"/>
  <c r="AS62" i="5"/>
  <c r="AG62" i="5"/>
  <c r="U62" i="5"/>
  <c r="I62" i="5"/>
  <c r="BD62" i="5"/>
  <c r="AR62" i="5"/>
  <c r="AF62" i="5"/>
  <c r="T62" i="5"/>
  <c r="H62" i="5"/>
  <c r="BC62" i="5"/>
  <c r="AQ62" i="5"/>
  <c r="AE62" i="5"/>
  <c r="S62" i="5"/>
  <c r="G62" i="5"/>
  <c r="BB62" i="5"/>
  <c r="AP62" i="5"/>
  <c r="AD62" i="5"/>
  <c r="R62" i="5"/>
  <c r="F62" i="5"/>
  <c r="BL62" i="5"/>
  <c r="AZ62" i="5"/>
  <c r="AN62" i="5"/>
  <c r="AB62" i="5"/>
  <c r="P62" i="5"/>
  <c r="D62" i="5"/>
  <c r="BM62" i="5"/>
  <c r="BA62" i="5"/>
  <c r="AO62" i="5"/>
  <c r="Q62" i="5"/>
  <c r="E62" i="5"/>
  <c r="AC62" i="5"/>
  <c r="B62" i="5"/>
  <c r="BF82" i="5"/>
  <c r="AT82" i="5"/>
  <c r="AH82" i="5"/>
  <c r="V82" i="5"/>
  <c r="J82" i="5"/>
  <c r="BE82" i="5"/>
  <c r="AS82" i="5"/>
  <c r="AG82" i="5"/>
  <c r="U82" i="5"/>
  <c r="I82" i="5"/>
  <c r="BD82" i="5"/>
  <c r="AR82" i="5"/>
  <c r="AF82" i="5"/>
  <c r="T82" i="5"/>
  <c r="H82" i="5"/>
  <c r="BC82" i="5"/>
  <c r="AQ82" i="5"/>
  <c r="AE82" i="5"/>
  <c r="S82" i="5"/>
  <c r="G82" i="5"/>
  <c r="BB82" i="5"/>
  <c r="AP82" i="5"/>
  <c r="AD82" i="5"/>
  <c r="R82" i="5"/>
  <c r="F82" i="5"/>
  <c r="BM82" i="5"/>
  <c r="BA82" i="5"/>
  <c r="AO82" i="5"/>
  <c r="AC82" i="5"/>
  <c r="Q82" i="5"/>
  <c r="E82" i="5"/>
  <c r="BL82" i="5"/>
  <c r="AZ82" i="5"/>
  <c r="AN82" i="5"/>
  <c r="AB82" i="5"/>
  <c r="P82" i="5"/>
  <c r="D82" i="5"/>
  <c r="BK82" i="5"/>
  <c r="AY82" i="5"/>
  <c r="AM82" i="5"/>
  <c r="AA82" i="5"/>
  <c r="O82" i="5"/>
  <c r="C82" i="5"/>
  <c r="BJ82" i="5"/>
  <c r="AX82" i="5"/>
  <c r="AL82" i="5"/>
  <c r="Z82" i="5"/>
  <c r="N82" i="5"/>
  <c r="BI82" i="5"/>
  <c r="AW82" i="5"/>
  <c r="AK82" i="5"/>
  <c r="Y82" i="5"/>
  <c r="M82" i="5"/>
  <c r="BH82" i="5"/>
  <c r="AV82" i="5"/>
  <c r="AJ82" i="5"/>
  <c r="X82" i="5"/>
  <c r="L82" i="5"/>
  <c r="AI82" i="5"/>
  <c r="W82" i="5"/>
  <c r="K82" i="5"/>
  <c r="AU82" i="5"/>
  <c r="BG82" i="5"/>
  <c r="B82" i="5"/>
  <c r="BF86" i="8"/>
  <c r="BK86" i="8"/>
  <c r="BH28" i="5"/>
  <c r="AV28" i="5"/>
  <c r="AJ28" i="5"/>
  <c r="X28" i="5"/>
  <c r="L28" i="5"/>
  <c r="BF28" i="5"/>
  <c r="AT28" i="5"/>
  <c r="AH28" i="5"/>
  <c r="V28" i="5"/>
  <c r="J28" i="5"/>
  <c r="BE28" i="5"/>
  <c r="AS28" i="5"/>
  <c r="AG28" i="5"/>
  <c r="U28" i="5"/>
  <c r="I28" i="5"/>
  <c r="BD28" i="5"/>
  <c r="AR28" i="5"/>
  <c r="AF28" i="5"/>
  <c r="T28" i="5"/>
  <c r="H28" i="5"/>
  <c r="BC28" i="5"/>
  <c r="AQ28" i="5"/>
  <c r="AE28" i="5"/>
  <c r="S28" i="5"/>
  <c r="G28" i="5"/>
  <c r="BB28" i="5"/>
  <c r="AP28" i="5"/>
  <c r="AD28" i="5"/>
  <c r="R28" i="5"/>
  <c r="F28" i="5"/>
  <c r="BJ28" i="5"/>
  <c r="AX28" i="5"/>
  <c r="AL28" i="5"/>
  <c r="Z28" i="5"/>
  <c r="N28" i="5"/>
  <c r="BI28" i="5"/>
  <c r="AC28" i="5"/>
  <c r="C28" i="5"/>
  <c r="BA28" i="5"/>
  <c r="AA28" i="5"/>
  <c r="AZ28" i="5"/>
  <c r="Y28" i="5"/>
  <c r="AY28" i="5"/>
  <c r="W28" i="5"/>
  <c r="AU28" i="5"/>
  <c r="P28" i="5"/>
  <c r="AN28" i="5"/>
  <c r="M28" i="5"/>
  <c r="BL28" i="5"/>
  <c r="AK28" i="5"/>
  <c r="E28" i="5"/>
  <c r="O28" i="5"/>
  <c r="K28" i="5"/>
  <c r="D28" i="5"/>
  <c r="BM28" i="5"/>
  <c r="BK28" i="5"/>
  <c r="BG28" i="5"/>
  <c r="AW28" i="5"/>
  <c r="AO28" i="5"/>
  <c r="AM28" i="5"/>
  <c r="AI28" i="5"/>
  <c r="Q28" i="5"/>
  <c r="AB28" i="5"/>
  <c r="B28" i="5"/>
  <c r="BI44" i="5"/>
  <c r="AW44" i="5"/>
  <c r="AK44" i="5"/>
  <c r="Y44" i="5"/>
  <c r="M44" i="5"/>
  <c r="BG44" i="5"/>
  <c r="AU44" i="5"/>
  <c r="AI44" i="5"/>
  <c r="W44" i="5"/>
  <c r="K44" i="5"/>
  <c r="BF44" i="5"/>
  <c r="AT44" i="5"/>
  <c r="AH44" i="5"/>
  <c r="V44" i="5"/>
  <c r="J44" i="5"/>
  <c r="BE44" i="5"/>
  <c r="AS44" i="5"/>
  <c r="AG44" i="5"/>
  <c r="U44" i="5"/>
  <c r="I44" i="5"/>
  <c r="BC44" i="5"/>
  <c r="AQ44" i="5"/>
  <c r="AE44" i="5"/>
  <c r="S44" i="5"/>
  <c r="G44" i="5"/>
  <c r="BM44" i="5"/>
  <c r="BA44" i="5"/>
  <c r="AO44" i="5"/>
  <c r="AC44" i="5"/>
  <c r="Q44" i="5"/>
  <c r="E44" i="5"/>
  <c r="BL44" i="5"/>
  <c r="AZ44" i="5"/>
  <c r="AN44" i="5"/>
  <c r="AB44" i="5"/>
  <c r="P44" i="5"/>
  <c r="D44" i="5"/>
  <c r="AP44" i="5"/>
  <c r="N44" i="5"/>
  <c r="AL44" i="5"/>
  <c r="H44" i="5"/>
  <c r="BK44" i="5"/>
  <c r="AJ44" i="5"/>
  <c r="F44" i="5"/>
  <c r="BJ44" i="5"/>
  <c r="AF44" i="5"/>
  <c r="C44" i="5"/>
  <c r="BH44" i="5"/>
  <c r="AD44" i="5"/>
  <c r="BD44" i="5"/>
  <c r="AA44" i="5"/>
  <c r="AV44" i="5"/>
  <c r="R44" i="5"/>
  <c r="X44" i="5"/>
  <c r="O44" i="5"/>
  <c r="L44" i="5"/>
  <c r="BB44" i="5"/>
  <c r="AM44" i="5"/>
  <c r="AX44" i="5"/>
  <c r="Z44" i="5"/>
  <c r="AY44" i="5"/>
  <c r="AR44" i="5"/>
  <c r="T44" i="5"/>
  <c r="B44" i="5"/>
  <c r="BH39" i="5"/>
  <c r="AV39" i="5"/>
  <c r="AJ39" i="5"/>
  <c r="X39" i="5"/>
  <c r="L39" i="5"/>
  <c r="BF39" i="5"/>
  <c r="AT39" i="5"/>
  <c r="AH39" i="5"/>
  <c r="V39" i="5"/>
  <c r="J39" i="5"/>
  <c r="BE39" i="5"/>
  <c r="AS39" i="5"/>
  <c r="AG39" i="5"/>
  <c r="U39" i="5"/>
  <c r="I39" i="5"/>
  <c r="BD39" i="5"/>
  <c r="AR39" i="5"/>
  <c r="AF39" i="5"/>
  <c r="T39" i="5"/>
  <c r="H39" i="5"/>
  <c r="BC39" i="5"/>
  <c r="AQ39" i="5"/>
  <c r="AE39" i="5"/>
  <c r="S39" i="5"/>
  <c r="G39" i="5"/>
  <c r="BB39" i="5"/>
  <c r="AP39" i="5"/>
  <c r="AD39" i="5"/>
  <c r="R39" i="5"/>
  <c r="F39" i="5"/>
  <c r="BJ39" i="5"/>
  <c r="AX39" i="5"/>
  <c r="AL39" i="5"/>
  <c r="Z39" i="5"/>
  <c r="N39" i="5"/>
  <c r="AY39" i="5"/>
  <c r="W39" i="5"/>
  <c r="AU39" i="5"/>
  <c r="P39" i="5"/>
  <c r="AO39" i="5"/>
  <c r="O39" i="5"/>
  <c r="AN39" i="5"/>
  <c r="M39" i="5"/>
  <c r="BM39" i="5"/>
  <c r="AM39" i="5"/>
  <c r="K39" i="5"/>
  <c r="BL39" i="5"/>
  <c r="AK39" i="5"/>
  <c r="E39" i="5"/>
  <c r="BA39" i="5"/>
  <c r="AA39" i="5"/>
  <c r="AZ39" i="5"/>
  <c r="AI39" i="5"/>
  <c r="AC39" i="5"/>
  <c r="AB39" i="5"/>
  <c r="Q39" i="5"/>
  <c r="C39" i="5"/>
  <c r="BI39" i="5"/>
  <c r="BK39" i="5"/>
  <c r="BG39" i="5"/>
  <c r="AW39" i="5"/>
  <c r="Y39" i="5"/>
  <c r="D39" i="5"/>
  <c r="B39" i="5"/>
  <c r="BB41" i="5"/>
  <c r="AP41" i="5"/>
  <c r="AD41" i="5"/>
  <c r="R41" i="5"/>
  <c r="F41" i="5"/>
  <c r="BL41" i="5"/>
  <c r="AZ41" i="5"/>
  <c r="AN41" i="5"/>
  <c r="AB41" i="5"/>
  <c r="P41" i="5"/>
  <c r="D41" i="5"/>
  <c r="BK41" i="5"/>
  <c r="AY41" i="5"/>
  <c r="AM41" i="5"/>
  <c r="AA41" i="5"/>
  <c r="O41" i="5"/>
  <c r="C41" i="5"/>
  <c r="BJ41" i="5"/>
  <c r="AX41" i="5"/>
  <c r="AL41" i="5"/>
  <c r="Z41" i="5"/>
  <c r="N41" i="5"/>
  <c r="BI41" i="5"/>
  <c r="AW41" i="5"/>
  <c r="AK41" i="5"/>
  <c r="Y41" i="5"/>
  <c r="M41" i="5"/>
  <c r="BH41" i="5"/>
  <c r="AV41" i="5"/>
  <c r="AJ41" i="5"/>
  <c r="X41" i="5"/>
  <c r="L41" i="5"/>
  <c r="BD41" i="5"/>
  <c r="AR41" i="5"/>
  <c r="AF41" i="5"/>
  <c r="T41" i="5"/>
  <c r="H41" i="5"/>
  <c r="AO41" i="5"/>
  <c r="J41" i="5"/>
  <c r="BM41" i="5"/>
  <c r="AH41" i="5"/>
  <c r="G41" i="5"/>
  <c r="BG41" i="5"/>
  <c r="AG41" i="5"/>
  <c r="E41" i="5"/>
  <c r="BF41" i="5"/>
  <c r="AE41" i="5"/>
  <c r="BE41" i="5"/>
  <c r="AC41" i="5"/>
  <c r="BC41" i="5"/>
  <c r="W41" i="5"/>
  <c r="AS41" i="5"/>
  <c r="Q41" i="5"/>
  <c r="AU41" i="5"/>
  <c r="AT41" i="5"/>
  <c r="AQ41" i="5"/>
  <c r="V41" i="5"/>
  <c r="S41" i="5"/>
  <c r="I41" i="5"/>
  <c r="BA41" i="5"/>
  <c r="AI41" i="5"/>
  <c r="U41" i="5"/>
  <c r="K41" i="5"/>
  <c r="B41" i="5"/>
  <c r="BI52" i="5"/>
  <c r="AW52" i="5"/>
  <c r="AK52" i="5"/>
  <c r="Y52" i="5"/>
  <c r="M52" i="5"/>
  <c r="BG52" i="5"/>
  <c r="AU52" i="5"/>
  <c r="AI52" i="5"/>
  <c r="W52" i="5"/>
  <c r="K52" i="5"/>
  <c r="BF52" i="5"/>
  <c r="AT52" i="5"/>
  <c r="AH52" i="5"/>
  <c r="V52" i="5"/>
  <c r="J52" i="5"/>
  <c r="BE52" i="5"/>
  <c r="AS52" i="5"/>
  <c r="AG52" i="5"/>
  <c r="U52" i="5"/>
  <c r="I52" i="5"/>
  <c r="BC52" i="5"/>
  <c r="AQ52" i="5"/>
  <c r="AE52" i="5"/>
  <c r="S52" i="5"/>
  <c r="G52" i="5"/>
  <c r="BM52" i="5"/>
  <c r="BA52" i="5"/>
  <c r="AO52" i="5"/>
  <c r="AC52" i="5"/>
  <c r="Q52" i="5"/>
  <c r="E52" i="5"/>
  <c r="BL52" i="5"/>
  <c r="AZ52" i="5"/>
  <c r="AN52" i="5"/>
  <c r="AB52" i="5"/>
  <c r="P52" i="5"/>
  <c r="D52" i="5"/>
  <c r="BD52" i="5"/>
  <c r="AA52" i="5"/>
  <c r="AY52" i="5"/>
  <c r="X52" i="5"/>
  <c r="AX52" i="5"/>
  <c r="T52" i="5"/>
  <c r="AV52" i="5"/>
  <c r="R52" i="5"/>
  <c r="AR52" i="5"/>
  <c r="O52" i="5"/>
  <c r="AP52" i="5"/>
  <c r="N52" i="5"/>
  <c r="BJ52" i="5"/>
  <c r="AF52" i="5"/>
  <c r="C52" i="5"/>
  <c r="F52" i="5"/>
  <c r="BK52" i="5"/>
  <c r="BH52" i="5"/>
  <c r="BB52" i="5"/>
  <c r="AM52" i="5"/>
  <c r="AL52" i="5"/>
  <c r="L52" i="5"/>
  <c r="AJ52" i="5"/>
  <c r="Z52" i="5"/>
  <c r="AD52" i="5"/>
  <c r="H52" i="5"/>
  <c r="B52" i="5"/>
  <c r="BI73" i="5"/>
  <c r="AW73" i="5"/>
  <c r="AK73" i="5"/>
  <c r="Y73" i="5"/>
  <c r="M73" i="5"/>
  <c r="BH73" i="5"/>
  <c r="AV73" i="5"/>
  <c r="AJ73" i="5"/>
  <c r="X73" i="5"/>
  <c r="L73" i="5"/>
  <c r="BG73" i="5"/>
  <c r="AU73" i="5"/>
  <c r="AI73" i="5"/>
  <c r="W73" i="5"/>
  <c r="K73" i="5"/>
  <c r="BF73" i="5"/>
  <c r="AT73" i="5"/>
  <c r="AH73" i="5"/>
  <c r="V73" i="5"/>
  <c r="J73" i="5"/>
  <c r="BE73" i="5"/>
  <c r="AS73" i="5"/>
  <c r="AG73" i="5"/>
  <c r="U73" i="5"/>
  <c r="I73" i="5"/>
  <c r="BD73" i="5"/>
  <c r="AR73" i="5"/>
  <c r="AF73" i="5"/>
  <c r="T73" i="5"/>
  <c r="H73" i="5"/>
  <c r="BB73" i="5"/>
  <c r="AP73" i="5"/>
  <c r="AD73" i="5"/>
  <c r="R73" i="5"/>
  <c r="F73" i="5"/>
  <c r="BM73" i="5"/>
  <c r="BA73" i="5"/>
  <c r="AO73" i="5"/>
  <c r="AC73" i="5"/>
  <c r="Q73" i="5"/>
  <c r="E73" i="5"/>
  <c r="BL73" i="5"/>
  <c r="AZ73" i="5"/>
  <c r="AN73" i="5"/>
  <c r="AB73" i="5"/>
  <c r="P73" i="5"/>
  <c r="D73" i="5"/>
  <c r="BK73" i="5"/>
  <c r="AY73" i="5"/>
  <c r="AM73" i="5"/>
  <c r="AA73" i="5"/>
  <c r="O73" i="5"/>
  <c r="C73" i="5"/>
  <c r="S73" i="5"/>
  <c r="N73" i="5"/>
  <c r="G73" i="5"/>
  <c r="BJ73" i="5"/>
  <c r="BC73" i="5"/>
  <c r="AX73" i="5"/>
  <c r="AQ73" i="5"/>
  <c r="AL73" i="5"/>
  <c r="Z73" i="5"/>
  <c r="AE73" i="5"/>
  <c r="B73" i="5"/>
  <c r="BC75" i="5"/>
  <c r="AQ75" i="5"/>
  <c r="AE75" i="5"/>
  <c r="S75" i="5"/>
  <c r="G75" i="5"/>
  <c r="BB75" i="5"/>
  <c r="AP75" i="5"/>
  <c r="AD75" i="5"/>
  <c r="R75" i="5"/>
  <c r="F75" i="5"/>
  <c r="BM75" i="5"/>
  <c r="BA75" i="5"/>
  <c r="AO75" i="5"/>
  <c r="AC75" i="5"/>
  <c r="Q75" i="5"/>
  <c r="E75" i="5"/>
  <c r="BL75" i="5"/>
  <c r="AZ75" i="5"/>
  <c r="AN75" i="5"/>
  <c r="AB75" i="5"/>
  <c r="P75" i="5"/>
  <c r="D75" i="5"/>
  <c r="BK75" i="5"/>
  <c r="AY75" i="5"/>
  <c r="AM75" i="5"/>
  <c r="AA75" i="5"/>
  <c r="O75" i="5"/>
  <c r="C75" i="5"/>
  <c r="BJ75" i="5"/>
  <c r="AX75" i="5"/>
  <c r="AL75" i="5"/>
  <c r="Z75" i="5"/>
  <c r="N75" i="5"/>
  <c r="BH75" i="5"/>
  <c r="AV75" i="5"/>
  <c r="AJ75" i="5"/>
  <c r="X75" i="5"/>
  <c r="L75" i="5"/>
  <c r="BG75" i="5"/>
  <c r="AU75" i="5"/>
  <c r="AI75" i="5"/>
  <c r="W75" i="5"/>
  <c r="K75" i="5"/>
  <c r="BF75" i="5"/>
  <c r="AT75" i="5"/>
  <c r="AH75" i="5"/>
  <c r="V75" i="5"/>
  <c r="J75" i="5"/>
  <c r="BE75" i="5"/>
  <c r="AS75" i="5"/>
  <c r="AG75" i="5"/>
  <c r="U75" i="5"/>
  <c r="I75" i="5"/>
  <c r="AK75" i="5"/>
  <c r="AF75" i="5"/>
  <c r="Y75" i="5"/>
  <c r="T75" i="5"/>
  <c r="M75" i="5"/>
  <c r="H75" i="5"/>
  <c r="BI75" i="5"/>
  <c r="BD75" i="5"/>
  <c r="AR75" i="5"/>
  <c r="AW75" i="5"/>
  <c r="B75" i="5"/>
  <c r="BI81" i="5"/>
  <c r="AW81" i="5"/>
  <c r="AK81" i="5"/>
  <c r="Y81" i="5"/>
  <c r="M81" i="5"/>
  <c r="BH81" i="5"/>
  <c r="AV81" i="5"/>
  <c r="AJ81" i="5"/>
  <c r="X81" i="5"/>
  <c r="L81" i="5"/>
  <c r="BG81" i="5"/>
  <c r="AU81" i="5"/>
  <c r="AI81" i="5"/>
  <c r="W81" i="5"/>
  <c r="K81" i="5"/>
  <c r="BF81" i="5"/>
  <c r="AT81" i="5"/>
  <c r="AH81" i="5"/>
  <c r="V81" i="5"/>
  <c r="J81" i="5"/>
  <c r="BE81" i="5"/>
  <c r="AS81" i="5"/>
  <c r="AG81" i="5"/>
  <c r="U81" i="5"/>
  <c r="I81" i="5"/>
  <c r="BD81" i="5"/>
  <c r="AR81" i="5"/>
  <c r="AF81" i="5"/>
  <c r="T81" i="5"/>
  <c r="H81" i="5"/>
  <c r="BC81" i="5"/>
  <c r="AQ81" i="5"/>
  <c r="AE81" i="5"/>
  <c r="S81" i="5"/>
  <c r="G81" i="5"/>
  <c r="BB81" i="5"/>
  <c r="AP81" i="5"/>
  <c r="AD81" i="5"/>
  <c r="R81" i="5"/>
  <c r="F81" i="5"/>
  <c r="BM81" i="5"/>
  <c r="BA81" i="5"/>
  <c r="AO81" i="5"/>
  <c r="AC81" i="5"/>
  <c r="Q81" i="5"/>
  <c r="E81" i="5"/>
  <c r="BL81" i="5"/>
  <c r="AZ81" i="5"/>
  <c r="AN81" i="5"/>
  <c r="AB81" i="5"/>
  <c r="P81" i="5"/>
  <c r="D81" i="5"/>
  <c r="BK81" i="5"/>
  <c r="AY81" i="5"/>
  <c r="AM81" i="5"/>
  <c r="AA81" i="5"/>
  <c r="O81" i="5"/>
  <c r="C81" i="5"/>
  <c r="BJ81" i="5"/>
  <c r="AX81" i="5"/>
  <c r="AL81" i="5"/>
  <c r="Z81" i="5"/>
  <c r="N81" i="5"/>
  <c r="B81" i="5"/>
  <c r="AT86" i="8"/>
  <c r="BL3" i="5"/>
  <c r="AZ3" i="5"/>
  <c r="AN3" i="5"/>
  <c r="BH3" i="5"/>
  <c r="AU3" i="5"/>
  <c r="AH3" i="5"/>
  <c r="V3" i="5"/>
  <c r="J3" i="5"/>
  <c r="AI3" i="5"/>
  <c r="BG3" i="5"/>
  <c r="AT3" i="5"/>
  <c r="AG3" i="5"/>
  <c r="U3" i="5"/>
  <c r="I3" i="5"/>
  <c r="BF3" i="5"/>
  <c r="AS3" i="5"/>
  <c r="AF3" i="5"/>
  <c r="T3" i="5"/>
  <c r="H3" i="5"/>
  <c r="W3" i="5"/>
  <c r="BE3" i="5"/>
  <c r="AR3" i="5"/>
  <c r="AE3" i="5"/>
  <c r="S3" i="5"/>
  <c r="G3" i="5"/>
  <c r="AV3" i="5"/>
  <c r="BD3" i="5"/>
  <c r="AQ3" i="5"/>
  <c r="AD3" i="5"/>
  <c r="R3" i="5"/>
  <c r="F3" i="5"/>
  <c r="BC3" i="5"/>
  <c r="AP3" i="5"/>
  <c r="AC3" i="5"/>
  <c r="Q3" i="5"/>
  <c r="E3" i="5"/>
  <c r="BI3" i="5"/>
  <c r="BB3" i="5"/>
  <c r="AO3" i="5"/>
  <c r="AB3" i="5"/>
  <c r="P3" i="5"/>
  <c r="D3" i="5"/>
  <c r="BA3" i="5"/>
  <c r="AM3" i="5"/>
  <c r="AA3" i="5"/>
  <c r="O3" i="5"/>
  <c r="C3" i="5"/>
  <c r="BM3" i="5"/>
  <c r="AY3" i="5"/>
  <c r="AL3" i="5"/>
  <c r="Z3" i="5"/>
  <c r="N3" i="5"/>
  <c r="B3" i="5"/>
  <c r="K3" i="5"/>
  <c r="BK3" i="5"/>
  <c r="AX3" i="5"/>
  <c r="AK3" i="5"/>
  <c r="Y3" i="5"/>
  <c r="M3" i="5"/>
  <c r="BJ3" i="5"/>
  <c r="AW3" i="5"/>
  <c r="AJ3" i="5"/>
  <c r="X3" i="5"/>
  <c r="L3" i="5"/>
  <c r="BL86" i="8"/>
  <c r="AY86" i="8"/>
  <c r="BL13" i="5"/>
  <c r="BH13" i="5"/>
  <c r="BK13" i="5"/>
  <c r="AX13" i="5"/>
  <c r="AL13" i="5"/>
  <c r="Z13" i="5"/>
  <c r="N13" i="5"/>
  <c r="BJ13" i="5"/>
  <c r="AW13" i="5"/>
  <c r="AK13" i="5"/>
  <c r="Y13" i="5"/>
  <c r="M13" i="5"/>
  <c r="BI13" i="5"/>
  <c r="AV13" i="5"/>
  <c r="AJ13" i="5"/>
  <c r="X13" i="5"/>
  <c r="L13" i="5"/>
  <c r="BG13" i="5"/>
  <c r="AU13" i="5"/>
  <c r="AI13" i="5"/>
  <c r="W13" i="5"/>
  <c r="K13" i="5"/>
  <c r="BF13" i="5"/>
  <c r="AT13" i="5"/>
  <c r="AH13" i="5"/>
  <c r="V13" i="5"/>
  <c r="J13" i="5"/>
  <c r="BE13" i="5"/>
  <c r="AS13" i="5"/>
  <c r="AG13" i="5"/>
  <c r="U13" i="5"/>
  <c r="I13" i="5"/>
  <c r="BD13" i="5"/>
  <c r="AR13" i="5"/>
  <c r="AF13" i="5"/>
  <c r="T13" i="5"/>
  <c r="H13" i="5"/>
  <c r="BC13" i="5"/>
  <c r="AQ13" i="5"/>
  <c r="AE13" i="5"/>
  <c r="S13" i="5"/>
  <c r="G13" i="5"/>
  <c r="BB13" i="5"/>
  <c r="AP13" i="5"/>
  <c r="AD13" i="5"/>
  <c r="R13" i="5"/>
  <c r="F13" i="5"/>
  <c r="BA13" i="5"/>
  <c r="AO13" i="5"/>
  <c r="AC13" i="5"/>
  <c r="Q13" i="5"/>
  <c r="E13" i="5"/>
  <c r="BM13" i="5"/>
  <c r="AY13" i="5"/>
  <c r="AM13" i="5"/>
  <c r="AA13" i="5"/>
  <c r="O13" i="5"/>
  <c r="C13" i="5"/>
  <c r="D13" i="5"/>
  <c r="AZ13" i="5"/>
  <c r="AN13" i="5"/>
  <c r="AB13" i="5"/>
  <c r="P13" i="5"/>
  <c r="B13" i="5"/>
  <c r="BF21" i="5"/>
  <c r="AT21" i="5"/>
  <c r="AH21" i="5"/>
  <c r="V21" i="5"/>
  <c r="J21" i="5"/>
  <c r="BD21" i="5"/>
  <c r="AR21" i="5"/>
  <c r="AF21" i="5"/>
  <c r="T21" i="5"/>
  <c r="H21" i="5"/>
  <c r="BC21" i="5"/>
  <c r="AQ21" i="5"/>
  <c r="AE21" i="5"/>
  <c r="S21" i="5"/>
  <c r="G21" i="5"/>
  <c r="BB21" i="5"/>
  <c r="AP21" i="5"/>
  <c r="AD21" i="5"/>
  <c r="R21" i="5"/>
  <c r="F21" i="5"/>
  <c r="BL21" i="5"/>
  <c r="AZ21" i="5"/>
  <c r="AN21" i="5"/>
  <c r="AB21" i="5"/>
  <c r="P21" i="5"/>
  <c r="D21" i="5"/>
  <c r="BJ21" i="5"/>
  <c r="AX21" i="5"/>
  <c r="AL21" i="5"/>
  <c r="Z21" i="5"/>
  <c r="N21" i="5"/>
  <c r="BH21" i="5"/>
  <c r="AV21" i="5"/>
  <c r="AJ21" i="5"/>
  <c r="X21" i="5"/>
  <c r="L21" i="5"/>
  <c r="AW21" i="5"/>
  <c r="U21" i="5"/>
  <c r="AU21" i="5"/>
  <c r="Q21" i="5"/>
  <c r="AS21" i="5"/>
  <c r="O21" i="5"/>
  <c r="AO21" i="5"/>
  <c r="M21" i="5"/>
  <c r="AM21" i="5"/>
  <c r="K21" i="5"/>
  <c r="BM21" i="5"/>
  <c r="AK21" i="5"/>
  <c r="I21" i="5"/>
  <c r="BK21" i="5"/>
  <c r="AI21" i="5"/>
  <c r="E21" i="5"/>
  <c r="BI21" i="5"/>
  <c r="AG21" i="5"/>
  <c r="C21" i="5"/>
  <c r="BG21" i="5"/>
  <c r="AC21" i="5"/>
  <c r="BE21" i="5"/>
  <c r="AA21" i="5"/>
  <c r="AY21" i="5"/>
  <c r="W21" i="5"/>
  <c r="BA21" i="5"/>
  <c r="Y21" i="5"/>
  <c r="B21" i="5"/>
  <c r="BC50" i="5"/>
  <c r="AQ50" i="5"/>
  <c r="AE50" i="5"/>
  <c r="S50" i="5"/>
  <c r="G50" i="5"/>
  <c r="BM50" i="5"/>
  <c r="BA50" i="5"/>
  <c r="AO50" i="5"/>
  <c r="AC50" i="5"/>
  <c r="Q50" i="5"/>
  <c r="E50" i="5"/>
  <c r="BL50" i="5"/>
  <c r="AZ50" i="5"/>
  <c r="AN50" i="5"/>
  <c r="AB50" i="5"/>
  <c r="P50" i="5"/>
  <c r="D50" i="5"/>
  <c r="BK50" i="5"/>
  <c r="AY50" i="5"/>
  <c r="AM50" i="5"/>
  <c r="AA50" i="5"/>
  <c r="O50" i="5"/>
  <c r="C50" i="5"/>
  <c r="BI50" i="5"/>
  <c r="AW50" i="5"/>
  <c r="AK50" i="5"/>
  <c r="Y50" i="5"/>
  <c r="M50" i="5"/>
  <c r="BG50" i="5"/>
  <c r="AU50" i="5"/>
  <c r="AI50" i="5"/>
  <c r="W50" i="5"/>
  <c r="K50" i="5"/>
  <c r="BF50" i="5"/>
  <c r="AT50" i="5"/>
  <c r="AH50" i="5"/>
  <c r="V50" i="5"/>
  <c r="J50" i="5"/>
  <c r="AL50" i="5"/>
  <c r="I50" i="5"/>
  <c r="BJ50" i="5"/>
  <c r="AG50" i="5"/>
  <c r="F50" i="5"/>
  <c r="BH50" i="5"/>
  <c r="AF50" i="5"/>
  <c r="BE50" i="5"/>
  <c r="AD50" i="5"/>
  <c r="BD50" i="5"/>
  <c r="Z50" i="5"/>
  <c r="BB50" i="5"/>
  <c r="X50" i="5"/>
  <c r="AR50" i="5"/>
  <c r="N50" i="5"/>
  <c r="AV50" i="5"/>
  <c r="AS50" i="5"/>
  <c r="AP50" i="5"/>
  <c r="AJ50" i="5"/>
  <c r="U50" i="5"/>
  <c r="H50" i="5"/>
  <c r="AX50" i="5"/>
  <c r="T50" i="5"/>
  <c r="L50" i="5"/>
  <c r="R50" i="5"/>
  <c r="B50" i="5"/>
  <c r="BK34" i="5"/>
  <c r="AY34" i="5"/>
  <c r="AM34" i="5"/>
  <c r="AA34" i="5"/>
  <c r="O34" i="5"/>
  <c r="C34" i="5"/>
  <c r="BI34" i="5"/>
  <c r="AW34" i="5"/>
  <c r="AK34" i="5"/>
  <c r="Y34" i="5"/>
  <c r="M34" i="5"/>
  <c r="BH34" i="5"/>
  <c r="AV34" i="5"/>
  <c r="AJ34" i="5"/>
  <c r="X34" i="5"/>
  <c r="L34" i="5"/>
  <c r="BG34" i="5"/>
  <c r="AU34" i="5"/>
  <c r="AI34" i="5"/>
  <c r="W34" i="5"/>
  <c r="K34" i="5"/>
  <c r="BF34" i="5"/>
  <c r="AT34" i="5"/>
  <c r="AH34" i="5"/>
  <c r="V34" i="5"/>
  <c r="J34" i="5"/>
  <c r="BE34" i="5"/>
  <c r="AS34" i="5"/>
  <c r="AG34" i="5"/>
  <c r="U34" i="5"/>
  <c r="I34" i="5"/>
  <c r="BM34" i="5"/>
  <c r="BA34" i="5"/>
  <c r="AO34" i="5"/>
  <c r="AC34" i="5"/>
  <c r="Q34" i="5"/>
  <c r="E34" i="5"/>
  <c r="AX34" i="5"/>
  <c r="S34" i="5"/>
  <c r="AQ34" i="5"/>
  <c r="P34" i="5"/>
  <c r="AP34" i="5"/>
  <c r="N34" i="5"/>
  <c r="AN34" i="5"/>
  <c r="H34" i="5"/>
  <c r="AL34" i="5"/>
  <c r="G34" i="5"/>
  <c r="BL34" i="5"/>
  <c r="AF34" i="5"/>
  <c r="F34" i="5"/>
  <c r="BB34" i="5"/>
  <c r="Z34" i="5"/>
  <c r="T34" i="5"/>
  <c r="D34" i="5"/>
  <c r="BJ34" i="5"/>
  <c r="BC34" i="5"/>
  <c r="AR34" i="5"/>
  <c r="AD34" i="5"/>
  <c r="AZ34" i="5"/>
  <c r="AE34" i="5"/>
  <c r="AB34" i="5"/>
  <c r="R34" i="5"/>
  <c r="BD34" i="5"/>
  <c r="B34" i="5"/>
  <c r="BJ58" i="5"/>
  <c r="AX58" i="5"/>
  <c r="AL58" i="5"/>
  <c r="Z58" i="5"/>
  <c r="N58" i="5"/>
  <c r="BH58" i="5"/>
  <c r="AV58" i="5"/>
  <c r="AJ58" i="5"/>
  <c r="X58" i="5"/>
  <c r="L58" i="5"/>
  <c r="BG58" i="5"/>
  <c r="AU58" i="5"/>
  <c r="AI58" i="5"/>
  <c r="W58" i="5"/>
  <c r="K58" i="5"/>
  <c r="BF58" i="5"/>
  <c r="AT58" i="5"/>
  <c r="AH58" i="5"/>
  <c r="V58" i="5"/>
  <c r="J58" i="5"/>
  <c r="BE58" i="5"/>
  <c r="AS58" i="5"/>
  <c r="AG58" i="5"/>
  <c r="U58" i="5"/>
  <c r="I58" i="5"/>
  <c r="BD58" i="5"/>
  <c r="AR58" i="5"/>
  <c r="AF58" i="5"/>
  <c r="T58" i="5"/>
  <c r="H58" i="5"/>
  <c r="BB58" i="5"/>
  <c r="AD58" i="5"/>
  <c r="BA58" i="5"/>
  <c r="AC58" i="5"/>
  <c r="E58" i="5"/>
  <c r="AY58" i="5"/>
  <c r="AA58" i="5"/>
  <c r="C58" i="5"/>
  <c r="AW58" i="5"/>
  <c r="Y58" i="5"/>
  <c r="AQ58" i="5"/>
  <c r="S58" i="5"/>
  <c r="AP58" i="5"/>
  <c r="R58" i="5"/>
  <c r="BM58" i="5"/>
  <c r="AO58" i="5"/>
  <c r="Q58" i="5"/>
  <c r="BK58" i="5"/>
  <c r="AM58" i="5"/>
  <c r="O58" i="5"/>
  <c r="BI58" i="5"/>
  <c r="AK58" i="5"/>
  <c r="M58" i="5"/>
  <c r="G58" i="5"/>
  <c r="D58" i="5"/>
  <c r="BL58" i="5"/>
  <c r="BC58" i="5"/>
  <c r="AB58" i="5"/>
  <c r="AZ58" i="5"/>
  <c r="AN58" i="5"/>
  <c r="AE58" i="5"/>
  <c r="P58" i="5"/>
  <c r="F58" i="5"/>
  <c r="B58" i="5"/>
  <c r="BH67" i="5"/>
  <c r="AV67" i="5"/>
  <c r="AJ67" i="5"/>
  <c r="X67" i="5"/>
  <c r="L67" i="5"/>
  <c r="BG67" i="5"/>
  <c r="AU67" i="5"/>
  <c r="AI67" i="5"/>
  <c r="W67" i="5"/>
  <c r="K67" i="5"/>
  <c r="BF67" i="5"/>
  <c r="AT67" i="5"/>
  <c r="AH67" i="5"/>
  <c r="V67" i="5"/>
  <c r="J67" i="5"/>
  <c r="BE67" i="5"/>
  <c r="AS67" i="5"/>
  <c r="AG67" i="5"/>
  <c r="U67" i="5"/>
  <c r="I67" i="5"/>
  <c r="BD67" i="5"/>
  <c r="AR67" i="5"/>
  <c r="AF67" i="5"/>
  <c r="T67" i="5"/>
  <c r="H67" i="5"/>
  <c r="BC67" i="5"/>
  <c r="AQ67" i="5"/>
  <c r="AE67" i="5"/>
  <c r="S67" i="5"/>
  <c r="G67" i="5"/>
  <c r="BB67" i="5"/>
  <c r="AP67" i="5"/>
  <c r="AD67" i="5"/>
  <c r="R67" i="5"/>
  <c r="F67" i="5"/>
  <c r="BM67" i="5"/>
  <c r="BA67" i="5"/>
  <c r="AO67" i="5"/>
  <c r="AC67" i="5"/>
  <c r="Q67" i="5"/>
  <c r="E67" i="5"/>
  <c r="BL67" i="5"/>
  <c r="AZ67" i="5"/>
  <c r="AN67" i="5"/>
  <c r="AB67" i="5"/>
  <c r="P67" i="5"/>
  <c r="D67" i="5"/>
  <c r="BK67" i="5"/>
  <c r="AY67" i="5"/>
  <c r="AM67" i="5"/>
  <c r="AA67" i="5"/>
  <c r="O67" i="5"/>
  <c r="C67" i="5"/>
  <c r="BI67" i="5"/>
  <c r="AW67" i="5"/>
  <c r="AK67" i="5"/>
  <c r="Y67" i="5"/>
  <c r="M67" i="5"/>
  <c r="BJ67" i="5"/>
  <c r="AX67" i="5"/>
  <c r="AL67" i="5"/>
  <c r="Z67" i="5"/>
  <c r="N67" i="5"/>
  <c r="B67" i="5"/>
  <c r="BL80" i="5"/>
  <c r="AZ80" i="5"/>
  <c r="AN80" i="5"/>
  <c r="AB80" i="5"/>
  <c r="P80" i="5"/>
  <c r="D80" i="5"/>
  <c r="BK80" i="5"/>
  <c r="AY80" i="5"/>
  <c r="AM80" i="5"/>
  <c r="AA80" i="5"/>
  <c r="O80" i="5"/>
  <c r="C80" i="5"/>
  <c r="BJ80" i="5"/>
  <c r="AX80" i="5"/>
  <c r="AL80" i="5"/>
  <c r="Z80" i="5"/>
  <c r="N80" i="5"/>
  <c r="BI80" i="5"/>
  <c r="AW80" i="5"/>
  <c r="AK80" i="5"/>
  <c r="Y80" i="5"/>
  <c r="M80" i="5"/>
  <c r="BH80" i="5"/>
  <c r="AV80" i="5"/>
  <c r="AJ80" i="5"/>
  <c r="X80" i="5"/>
  <c r="L80" i="5"/>
  <c r="BG80" i="5"/>
  <c r="AU80" i="5"/>
  <c r="AI80" i="5"/>
  <c r="W80" i="5"/>
  <c r="K80" i="5"/>
  <c r="BF80" i="5"/>
  <c r="AT80" i="5"/>
  <c r="AH80" i="5"/>
  <c r="V80" i="5"/>
  <c r="J80" i="5"/>
  <c r="BE80" i="5"/>
  <c r="AS80" i="5"/>
  <c r="AG80" i="5"/>
  <c r="U80" i="5"/>
  <c r="I80" i="5"/>
  <c r="BD80" i="5"/>
  <c r="AR80" i="5"/>
  <c r="AF80" i="5"/>
  <c r="T80" i="5"/>
  <c r="H80" i="5"/>
  <c r="BC80" i="5"/>
  <c r="AQ80" i="5"/>
  <c r="AE80" i="5"/>
  <c r="S80" i="5"/>
  <c r="G80" i="5"/>
  <c r="BB80" i="5"/>
  <c r="AP80" i="5"/>
  <c r="AD80" i="5"/>
  <c r="R80" i="5"/>
  <c r="F80" i="5"/>
  <c r="Q80" i="5"/>
  <c r="E80" i="5"/>
  <c r="BM80" i="5"/>
  <c r="BA80" i="5"/>
  <c r="AC80" i="5"/>
  <c r="AO80" i="5"/>
  <c r="B80" i="5"/>
  <c r="BB33" i="5"/>
  <c r="AP33" i="5"/>
  <c r="AD33" i="5"/>
  <c r="R33" i="5"/>
  <c r="F33" i="5"/>
  <c r="BL33" i="5"/>
  <c r="AZ33" i="5"/>
  <c r="AN33" i="5"/>
  <c r="AB33" i="5"/>
  <c r="P33" i="5"/>
  <c r="D33" i="5"/>
  <c r="BK33" i="5"/>
  <c r="AY33" i="5"/>
  <c r="AM33" i="5"/>
  <c r="AA33" i="5"/>
  <c r="O33" i="5"/>
  <c r="C33" i="5"/>
  <c r="BJ33" i="5"/>
  <c r="AX33" i="5"/>
  <c r="AL33" i="5"/>
  <c r="Z33" i="5"/>
  <c r="N33" i="5"/>
  <c r="BI33" i="5"/>
  <c r="AW33" i="5"/>
  <c r="AK33" i="5"/>
  <c r="Y33" i="5"/>
  <c r="M33" i="5"/>
  <c r="BH33" i="5"/>
  <c r="AV33" i="5"/>
  <c r="AJ33" i="5"/>
  <c r="X33" i="5"/>
  <c r="L33" i="5"/>
  <c r="BD33" i="5"/>
  <c r="AR33" i="5"/>
  <c r="AF33" i="5"/>
  <c r="T33" i="5"/>
  <c r="H33" i="5"/>
  <c r="BC33" i="5"/>
  <c r="W33" i="5"/>
  <c r="AU33" i="5"/>
  <c r="U33" i="5"/>
  <c r="AT33" i="5"/>
  <c r="S33" i="5"/>
  <c r="AS33" i="5"/>
  <c r="Q33" i="5"/>
  <c r="AQ33" i="5"/>
  <c r="K33" i="5"/>
  <c r="AO33" i="5"/>
  <c r="J33" i="5"/>
  <c r="BF33" i="5"/>
  <c r="AE33" i="5"/>
  <c r="I33" i="5"/>
  <c r="E33" i="5"/>
  <c r="BM33" i="5"/>
  <c r="BG33" i="5"/>
  <c r="BA33" i="5"/>
  <c r="AH33" i="5"/>
  <c r="AC33" i="5"/>
  <c r="BE33" i="5"/>
  <c r="AI33" i="5"/>
  <c r="AG33" i="5"/>
  <c r="V33" i="5"/>
  <c r="G33" i="5"/>
  <c r="B33" i="5"/>
  <c r="AH86" i="8"/>
  <c r="BC86" i="8"/>
  <c r="BG10" i="5"/>
  <c r="AU10" i="5"/>
  <c r="AI10" i="5"/>
  <c r="W10" i="5"/>
  <c r="K10" i="5"/>
  <c r="BF10" i="5"/>
  <c r="AT10" i="5"/>
  <c r="AH10" i="5"/>
  <c r="V10" i="5"/>
  <c r="J10" i="5"/>
  <c r="BE10" i="5"/>
  <c r="AS10" i="5"/>
  <c r="AG10" i="5"/>
  <c r="U10" i="5"/>
  <c r="I10" i="5"/>
  <c r="BD10" i="5"/>
  <c r="AR10" i="5"/>
  <c r="AF10" i="5"/>
  <c r="T10" i="5"/>
  <c r="H10" i="5"/>
  <c r="BN10" i="5" s="1"/>
  <c r="BC10" i="5"/>
  <c r="AQ10" i="5"/>
  <c r="AE10" i="5"/>
  <c r="S10" i="5"/>
  <c r="G10" i="5"/>
  <c r="BB10" i="5"/>
  <c r="AP10" i="5"/>
  <c r="AD10" i="5"/>
  <c r="R10" i="5"/>
  <c r="F10" i="5"/>
  <c r="BM10" i="5"/>
  <c r="BA10" i="5"/>
  <c r="AO10" i="5"/>
  <c r="AC10" i="5"/>
  <c r="Q10" i="5"/>
  <c r="E10" i="5"/>
  <c r="BL10" i="5"/>
  <c r="AZ10" i="5"/>
  <c r="AN10" i="5"/>
  <c r="AB10" i="5"/>
  <c r="P10" i="5"/>
  <c r="D10" i="5"/>
  <c r="BK10" i="5"/>
  <c r="AY10" i="5"/>
  <c r="AM10" i="5"/>
  <c r="AA10" i="5"/>
  <c r="O10" i="5"/>
  <c r="C10" i="5"/>
  <c r="BJ10" i="5"/>
  <c r="AX10" i="5"/>
  <c r="AL10" i="5"/>
  <c r="Z10" i="5"/>
  <c r="N10" i="5"/>
  <c r="BH10" i="5"/>
  <c r="AV10" i="5"/>
  <c r="AJ10" i="5"/>
  <c r="X10" i="5"/>
  <c r="L10" i="5"/>
  <c r="AK10" i="5"/>
  <c r="Y10" i="5"/>
  <c r="B10" i="5"/>
  <c r="M10" i="5"/>
  <c r="AW10" i="5"/>
  <c r="BI10" i="5"/>
  <c r="AZ86" i="8"/>
  <c r="AM86" i="8"/>
  <c r="BC18" i="5"/>
  <c r="AQ18" i="5"/>
  <c r="AE18" i="5"/>
  <c r="S18" i="5"/>
  <c r="G18" i="5"/>
  <c r="BM18" i="5"/>
  <c r="BA18" i="5"/>
  <c r="AO18" i="5"/>
  <c r="AC18" i="5"/>
  <c r="Q18" i="5"/>
  <c r="E18" i="5"/>
  <c r="BL18" i="5"/>
  <c r="AZ18" i="5"/>
  <c r="AN18" i="5"/>
  <c r="AB18" i="5"/>
  <c r="P18" i="5"/>
  <c r="D18" i="5"/>
  <c r="BK18" i="5"/>
  <c r="AY18" i="5"/>
  <c r="AM18" i="5"/>
  <c r="AA18" i="5"/>
  <c r="O18" i="5"/>
  <c r="C18" i="5"/>
  <c r="BI18" i="5"/>
  <c r="AW18" i="5"/>
  <c r="AK18" i="5"/>
  <c r="Y18" i="5"/>
  <c r="M18" i="5"/>
  <c r="BG18" i="5"/>
  <c r="AU18" i="5"/>
  <c r="AI18" i="5"/>
  <c r="W18" i="5"/>
  <c r="K18" i="5"/>
  <c r="BE18" i="5"/>
  <c r="AS18" i="5"/>
  <c r="AG18" i="5"/>
  <c r="U18" i="5"/>
  <c r="I18" i="5"/>
  <c r="AJ18" i="5"/>
  <c r="H18" i="5"/>
  <c r="BJ18" i="5"/>
  <c r="AH18" i="5"/>
  <c r="F18" i="5"/>
  <c r="BH18" i="5"/>
  <c r="AF18" i="5"/>
  <c r="BF18" i="5"/>
  <c r="AD18" i="5"/>
  <c r="BD18" i="5"/>
  <c r="Z18" i="5"/>
  <c r="BB18" i="5"/>
  <c r="X18" i="5"/>
  <c r="AX18" i="5"/>
  <c r="V18" i="5"/>
  <c r="AV18" i="5"/>
  <c r="T18" i="5"/>
  <c r="AT18" i="5"/>
  <c r="R18" i="5"/>
  <c r="AR18" i="5"/>
  <c r="N18" i="5"/>
  <c r="AL18" i="5"/>
  <c r="J18" i="5"/>
  <c r="B18" i="5"/>
  <c r="AP18" i="5"/>
  <c r="L18" i="5"/>
  <c r="BB26" i="5"/>
  <c r="AP26" i="5"/>
  <c r="AD26" i="5"/>
  <c r="R26" i="5"/>
  <c r="F26" i="5"/>
  <c r="BL26" i="5"/>
  <c r="AZ26" i="5"/>
  <c r="AN26" i="5"/>
  <c r="AB26" i="5"/>
  <c r="P26" i="5"/>
  <c r="D26" i="5"/>
  <c r="BK26" i="5"/>
  <c r="AY26" i="5"/>
  <c r="AM26" i="5"/>
  <c r="AA26" i="5"/>
  <c r="O26" i="5"/>
  <c r="C26" i="5"/>
  <c r="BJ26" i="5"/>
  <c r="AX26" i="5"/>
  <c r="AL26" i="5"/>
  <c r="Z26" i="5"/>
  <c r="N26" i="5"/>
  <c r="BI26" i="5"/>
  <c r="AW26" i="5"/>
  <c r="AK26" i="5"/>
  <c r="Y26" i="5"/>
  <c r="M26" i="5"/>
  <c r="BH26" i="5"/>
  <c r="AV26" i="5"/>
  <c r="AJ26" i="5"/>
  <c r="X26" i="5"/>
  <c r="L26" i="5"/>
  <c r="BD26" i="5"/>
  <c r="AR26" i="5"/>
  <c r="AF26" i="5"/>
  <c r="T26" i="5"/>
  <c r="H26" i="5"/>
  <c r="AQ26" i="5"/>
  <c r="K26" i="5"/>
  <c r="AI26" i="5"/>
  <c r="I26" i="5"/>
  <c r="BM26" i="5"/>
  <c r="AH26" i="5"/>
  <c r="G26" i="5"/>
  <c r="BG26" i="5"/>
  <c r="AG26" i="5"/>
  <c r="E26" i="5"/>
  <c r="BE26" i="5"/>
  <c r="AC26" i="5"/>
  <c r="BA26" i="5"/>
  <c r="V26" i="5"/>
  <c r="AT26" i="5"/>
  <c r="S26" i="5"/>
  <c r="BF26" i="5"/>
  <c r="BC26" i="5"/>
  <c r="AU26" i="5"/>
  <c r="AS26" i="5"/>
  <c r="AO26" i="5"/>
  <c r="AE26" i="5"/>
  <c r="W26" i="5"/>
  <c r="U26" i="5"/>
  <c r="J26" i="5"/>
  <c r="Q26" i="5"/>
  <c r="B26" i="5"/>
  <c r="BC42" i="5"/>
  <c r="BM42" i="5"/>
  <c r="BA42" i="5"/>
  <c r="BL42" i="5"/>
  <c r="AZ42" i="5"/>
  <c r="BK42" i="5"/>
  <c r="AY42" i="5"/>
  <c r="BI42" i="5"/>
  <c r="BG42" i="5"/>
  <c r="BF42" i="5"/>
  <c r="BB42" i="5"/>
  <c r="AM42" i="5"/>
  <c r="AA42" i="5"/>
  <c r="O42" i="5"/>
  <c r="C42" i="5"/>
  <c r="AW42" i="5"/>
  <c r="AK42" i="5"/>
  <c r="Y42" i="5"/>
  <c r="M42" i="5"/>
  <c r="AV42" i="5"/>
  <c r="AJ42" i="5"/>
  <c r="X42" i="5"/>
  <c r="L42" i="5"/>
  <c r="AU42" i="5"/>
  <c r="AI42" i="5"/>
  <c r="W42" i="5"/>
  <c r="K42" i="5"/>
  <c r="AT42" i="5"/>
  <c r="AH42" i="5"/>
  <c r="V42" i="5"/>
  <c r="J42" i="5"/>
  <c r="AS42" i="5"/>
  <c r="AG42" i="5"/>
  <c r="U42" i="5"/>
  <c r="I42" i="5"/>
  <c r="BE42" i="5"/>
  <c r="AO42" i="5"/>
  <c r="AC42" i="5"/>
  <c r="Q42" i="5"/>
  <c r="E42" i="5"/>
  <c r="AF42" i="5"/>
  <c r="F42" i="5"/>
  <c r="AD42" i="5"/>
  <c r="BJ42" i="5"/>
  <c r="AB42" i="5"/>
  <c r="BH42" i="5"/>
  <c r="Z42" i="5"/>
  <c r="BD42" i="5"/>
  <c r="T42" i="5"/>
  <c r="AX42" i="5"/>
  <c r="S42" i="5"/>
  <c r="AN42" i="5"/>
  <c r="H42" i="5"/>
  <c r="D42" i="5"/>
  <c r="AR42" i="5"/>
  <c r="AQ42" i="5"/>
  <c r="AL42" i="5"/>
  <c r="R42" i="5"/>
  <c r="N42" i="5"/>
  <c r="AP42" i="5"/>
  <c r="AE42" i="5"/>
  <c r="P42" i="5"/>
  <c r="G42" i="5"/>
  <c r="B42" i="5"/>
  <c r="BM57" i="5"/>
  <c r="BA57" i="5"/>
  <c r="AO57" i="5"/>
  <c r="AC57" i="5"/>
  <c r="Q57" i="5"/>
  <c r="E57" i="5"/>
  <c r="BK57" i="5"/>
  <c r="AY57" i="5"/>
  <c r="AM57" i="5"/>
  <c r="AA57" i="5"/>
  <c r="O57" i="5"/>
  <c r="C57" i="5"/>
  <c r="BJ57" i="5"/>
  <c r="AX57" i="5"/>
  <c r="AL57" i="5"/>
  <c r="Z57" i="5"/>
  <c r="N57" i="5"/>
  <c r="BI57" i="5"/>
  <c r="AW57" i="5"/>
  <c r="AK57" i="5"/>
  <c r="Y57" i="5"/>
  <c r="M57" i="5"/>
  <c r="BH57" i="5"/>
  <c r="AV57" i="5"/>
  <c r="AJ57" i="5"/>
  <c r="X57" i="5"/>
  <c r="L57" i="5"/>
  <c r="BG57" i="5"/>
  <c r="AU57" i="5"/>
  <c r="AI57" i="5"/>
  <c r="W57" i="5"/>
  <c r="K57" i="5"/>
  <c r="AR57" i="5"/>
  <c r="T57" i="5"/>
  <c r="AP57" i="5"/>
  <c r="R57" i="5"/>
  <c r="BL57" i="5"/>
  <c r="AN57" i="5"/>
  <c r="P57" i="5"/>
  <c r="BF57" i="5"/>
  <c r="AH57" i="5"/>
  <c r="J57" i="5"/>
  <c r="BD57" i="5"/>
  <c r="AF57" i="5"/>
  <c r="H57" i="5"/>
  <c r="BB57" i="5"/>
  <c r="AD57" i="5"/>
  <c r="F57" i="5"/>
  <c r="AZ57" i="5"/>
  <c r="AB57" i="5"/>
  <c r="D57" i="5"/>
  <c r="S57" i="5"/>
  <c r="G57" i="5"/>
  <c r="BE57" i="5"/>
  <c r="BC57" i="5"/>
  <c r="AT57" i="5"/>
  <c r="AS57" i="5"/>
  <c r="V57" i="5"/>
  <c r="I57" i="5"/>
  <c r="AE57" i="5"/>
  <c r="AG57" i="5"/>
  <c r="AQ57" i="5"/>
  <c r="B57" i="5"/>
  <c r="U57" i="5"/>
  <c r="BH63" i="5"/>
  <c r="AV63" i="5"/>
  <c r="AJ63" i="5"/>
  <c r="X63" i="5"/>
  <c r="L63" i="5"/>
  <c r="BG63" i="5"/>
  <c r="AU63" i="5"/>
  <c r="AI63" i="5"/>
  <c r="W63" i="5"/>
  <c r="K63" i="5"/>
  <c r="BF63" i="5"/>
  <c r="AT63" i="5"/>
  <c r="AH63" i="5"/>
  <c r="V63" i="5"/>
  <c r="J63" i="5"/>
  <c r="BE63" i="5"/>
  <c r="AS63" i="5"/>
  <c r="AG63" i="5"/>
  <c r="U63" i="5"/>
  <c r="I63" i="5"/>
  <c r="BD63" i="5"/>
  <c r="AR63" i="5"/>
  <c r="AF63" i="5"/>
  <c r="T63" i="5"/>
  <c r="H63" i="5"/>
  <c r="BC63" i="5"/>
  <c r="AQ63" i="5"/>
  <c r="AE63" i="5"/>
  <c r="S63" i="5"/>
  <c r="G63" i="5"/>
  <c r="BB63" i="5"/>
  <c r="AP63" i="5"/>
  <c r="AD63" i="5"/>
  <c r="R63" i="5"/>
  <c r="F63" i="5"/>
  <c r="BM63" i="5"/>
  <c r="BA63" i="5"/>
  <c r="AO63" i="5"/>
  <c r="AC63" i="5"/>
  <c r="Q63" i="5"/>
  <c r="E63" i="5"/>
  <c r="BL63" i="5"/>
  <c r="AZ63" i="5"/>
  <c r="AN63" i="5"/>
  <c r="AB63" i="5"/>
  <c r="P63" i="5"/>
  <c r="D63" i="5"/>
  <c r="BK63" i="5"/>
  <c r="AY63" i="5"/>
  <c r="AM63" i="5"/>
  <c r="AA63" i="5"/>
  <c r="O63" i="5"/>
  <c r="C63" i="5"/>
  <c r="BI63" i="5"/>
  <c r="AW63" i="5"/>
  <c r="AK63" i="5"/>
  <c r="Y63" i="5"/>
  <c r="M63" i="5"/>
  <c r="BJ63" i="5"/>
  <c r="AX63" i="5"/>
  <c r="Z63" i="5"/>
  <c r="N63" i="5"/>
  <c r="AL63" i="5"/>
  <c r="B63" i="5"/>
  <c r="BC71" i="5"/>
  <c r="AQ71" i="5"/>
  <c r="AE71" i="5"/>
  <c r="S71" i="5"/>
  <c r="G71" i="5"/>
  <c r="BB71" i="5"/>
  <c r="AP71" i="5"/>
  <c r="AD71" i="5"/>
  <c r="R71" i="5"/>
  <c r="F71" i="5"/>
  <c r="BM71" i="5"/>
  <c r="BA71" i="5"/>
  <c r="AO71" i="5"/>
  <c r="AC71" i="5"/>
  <c r="Q71" i="5"/>
  <c r="E71" i="5"/>
  <c r="BL71" i="5"/>
  <c r="AZ71" i="5"/>
  <c r="AN71" i="5"/>
  <c r="AB71" i="5"/>
  <c r="P71" i="5"/>
  <c r="D71" i="5"/>
  <c r="BK71" i="5"/>
  <c r="AY71" i="5"/>
  <c r="AM71" i="5"/>
  <c r="AA71" i="5"/>
  <c r="O71" i="5"/>
  <c r="C71" i="5"/>
  <c r="BJ71" i="5"/>
  <c r="AX71" i="5"/>
  <c r="AL71" i="5"/>
  <c r="Z71" i="5"/>
  <c r="N71" i="5"/>
  <c r="BH71" i="5"/>
  <c r="AV71" i="5"/>
  <c r="AJ71" i="5"/>
  <c r="X71" i="5"/>
  <c r="L71" i="5"/>
  <c r="BG71" i="5"/>
  <c r="AU71" i="5"/>
  <c r="AI71" i="5"/>
  <c r="W71" i="5"/>
  <c r="K71" i="5"/>
  <c r="BF71" i="5"/>
  <c r="AT71" i="5"/>
  <c r="AH71" i="5"/>
  <c r="V71" i="5"/>
  <c r="J71" i="5"/>
  <c r="BE71" i="5"/>
  <c r="AS71" i="5"/>
  <c r="AG71" i="5"/>
  <c r="U71" i="5"/>
  <c r="I71" i="5"/>
  <c r="BI71" i="5"/>
  <c r="BD71" i="5"/>
  <c r="AW71" i="5"/>
  <c r="AR71" i="5"/>
  <c r="AK71" i="5"/>
  <c r="AF71" i="5"/>
  <c r="Y71" i="5"/>
  <c r="T71" i="5"/>
  <c r="H71" i="5"/>
  <c r="M71" i="5"/>
  <c r="B71" i="5"/>
  <c r="V86" i="8"/>
  <c r="AQ86" i="8"/>
  <c r="AP86" i="8"/>
  <c r="AN86" i="8"/>
  <c r="AA86" i="8"/>
  <c r="BD11" i="5"/>
  <c r="AR11" i="5"/>
  <c r="AF11" i="5"/>
  <c r="T11" i="5"/>
  <c r="H11" i="5"/>
  <c r="BC11" i="5"/>
  <c r="AQ11" i="5"/>
  <c r="AE11" i="5"/>
  <c r="S11" i="5"/>
  <c r="G11" i="5"/>
  <c r="BB11" i="5"/>
  <c r="AP11" i="5"/>
  <c r="AD11" i="5"/>
  <c r="R11" i="5"/>
  <c r="F11" i="5"/>
  <c r="BM11" i="5"/>
  <c r="BA11" i="5"/>
  <c r="AO11" i="5"/>
  <c r="AC11" i="5"/>
  <c r="Q11" i="5"/>
  <c r="E11" i="5"/>
  <c r="BL11" i="5"/>
  <c r="AZ11" i="5"/>
  <c r="AN11" i="5"/>
  <c r="AB11" i="5"/>
  <c r="P11" i="5"/>
  <c r="D11" i="5"/>
  <c r="BK11" i="5"/>
  <c r="AY11" i="5"/>
  <c r="AM11" i="5"/>
  <c r="AA11" i="5"/>
  <c r="O11" i="5"/>
  <c r="C11" i="5"/>
  <c r="BJ11" i="5"/>
  <c r="AX11" i="5"/>
  <c r="AL11" i="5"/>
  <c r="Z11" i="5"/>
  <c r="N11" i="5"/>
  <c r="BI11" i="5"/>
  <c r="AW11" i="5"/>
  <c r="AK11" i="5"/>
  <c r="Y11" i="5"/>
  <c r="M11" i="5"/>
  <c r="BH11" i="5"/>
  <c r="AV11" i="5"/>
  <c r="AJ11" i="5"/>
  <c r="X11" i="5"/>
  <c r="L11" i="5"/>
  <c r="BG11" i="5"/>
  <c r="AU11" i="5"/>
  <c r="AI11" i="5"/>
  <c r="W11" i="5"/>
  <c r="K11" i="5"/>
  <c r="BE11" i="5"/>
  <c r="AS11" i="5"/>
  <c r="AG11" i="5"/>
  <c r="U11" i="5"/>
  <c r="I11" i="5"/>
  <c r="B11" i="5"/>
  <c r="BF11" i="5"/>
  <c r="AT11" i="5"/>
  <c r="AH11" i="5"/>
  <c r="V11" i="5"/>
  <c r="J11" i="5"/>
  <c r="BK31" i="5"/>
  <c r="AY31" i="5"/>
  <c r="AM31" i="5"/>
  <c r="AA31" i="5"/>
  <c r="O31" i="5"/>
  <c r="C31" i="5"/>
  <c r="BI31" i="5"/>
  <c r="AW31" i="5"/>
  <c r="AK31" i="5"/>
  <c r="Y31" i="5"/>
  <c r="M31" i="5"/>
  <c r="BH31" i="5"/>
  <c r="AV31" i="5"/>
  <c r="AJ31" i="5"/>
  <c r="X31" i="5"/>
  <c r="L31" i="5"/>
  <c r="BG31" i="5"/>
  <c r="AU31" i="5"/>
  <c r="AI31" i="5"/>
  <c r="W31" i="5"/>
  <c r="K31" i="5"/>
  <c r="BF31" i="5"/>
  <c r="AT31" i="5"/>
  <c r="AH31" i="5"/>
  <c r="V31" i="5"/>
  <c r="J31" i="5"/>
  <c r="BE31" i="5"/>
  <c r="AS31" i="5"/>
  <c r="AG31" i="5"/>
  <c r="U31" i="5"/>
  <c r="I31" i="5"/>
  <c r="BM31" i="5"/>
  <c r="BA31" i="5"/>
  <c r="AO31" i="5"/>
  <c r="AC31" i="5"/>
  <c r="Q31" i="5"/>
  <c r="E31" i="5"/>
  <c r="AQ31" i="5"/>
  <c r="P31" i="5"/>
  <c r="AN31" i="5"/>
  <c r="H31" i="5"/>
  <c r="AL31" i="5"/>
  <c r="G31" i="5"/>
  <c r="BL31" i="5"/>
  <c r="AF31" i="5"/>
  <c r="F31" i="5"/>
  <c r="BD31" i="5"/>
  <c r="AD31" i="5"/>
  <c r="BB31" i="5"/>
  <c r="Z31" i="5"/>
  <c r="AX31" i="5"/>
  <c r="S31" i="5"/>
  <c r="AE31" i="5"/>
  <c r="AB31" i="5"/>
  <c r="T31" i="5"/>
  <c r="R31" i="5"/>
  <c r="N31" i="5"/>
  <c r="D31" i="5"/>
  <c r="BJ31" i="5"/>
  <c r="BC31" i="5"/>
  <c r="AZ31" i="5"/>
  <c r="AP31" i="5"/>
  <c r="AR31" i="5"/>
  <c r="B31" i="5"/>
  <c r="BH35" i="5"/>
  <c r="AV35" i="5"/>
  <c r="AJ35" i="5"/>
  <c r="X35" i="5"/>
  <c r="L35" i="5"/>
  <c r="BF35" i="5"/>
  <c r="AT35" i="5"/>
  <c r="AH35" i="5"/>
  <c r="V35" i="5"/>
  <c r="J35" i="5"/>
  <c r="BE35" i="5"/>
  <c r="AS35" i="5"/>
  <c r="AG35" i="5"/>
  <c r="U35" i="5"/>
  <c r="I35" i="5"/>
  <c r="BD35" i="5"/>
  <c r="AR35" i="5"/>
  <c r="AF35" i="5"/>
  <c r="T35" i="5"/>
  <c r="H35" i="5"/>
  <c r="BC35" i="5"/>
  <c r="AQ35" i="5"/>
  <c r="AE35" i="5"/>
  <c r="S35" i="5"/>
  <c r="G35" i="5"/>
  <c r="BB35" i="5"/>
  <c r="AP35" i="5"/>
  <c r="AD35" i="5"/>
  <c r="R35" i="5"/>
  <c r="F35" i="5"/>
  <c r="BJ35" i="5"/>
  <c r="AX35" i="5"/>
  <c r="AL35" i="5"/>
  <c r="Z35" i="5"/>
  <c r="N35" i="5"/>
  <c r="AO35" i="5"/>
  <c r="O35" i="5"/>
  <c r="BM35" i="5"/>
  <c r="AM35" i="5"/>
  <c r="K35" i="5"/>
  <c r="BL35" i="5"/>
  <c r="AK35" i="5"/>
  <c r="E35" i="5"/>
  <c r="BK35" i="5"/>
  <c r="AI35" i="5"/>
  <c r="D35" i="5"/>
  <c r="BI35" i="5"/>
  <c r="AC35" i="5"/>
  <c r="C35" i="5"/>
  <c r="BG35" i="5"/>
  <c r="AB35" i="5"/>
  <c r="AW35" i="5"/>
  <c r="Q35" i="5"/>
  <c r="Y35" i="5"/>
  <c r="P35" i="5"/>
  <c r="M35" i="5"/>
  <c r="BA35" i="5"/>
  <c r="AY35" i="5"/>
  <c r="AN35" i="5"/>
  <c r="AZ35" i="5"/>
  <c r="AU35" i="5"/>
  <c r="AA35" i="5"/>
  <c r="B35" i="5"/>
  <c r="W35" i="5"/>
  <c r="BI48" i="5"/>
  <c r="AW48" i="5"/>
  <c r="AK48" i="5"/>
  <c r="Y48" i="5"/>
  <c r="M48" i="5"/>
  <c r="BG48" i="5"/>
  <c r="AU48" i="5"/>
  <c r="AI48" i="5"/>
  <c r="W48" i="5"/>
  <c r="K48" i="5"/>
  <c r="BF48" i="5"/>
  <c r="AT48" i="5"/>
  <c r="AH48" i="5"/>
  <c r="V48" i="5"/>
  <c r="J48" i="5"/>
  <c r="BE48" i="5"/>
  <c r="AS48" i="5"/>
  <c r="AG48" i="5"/>
  <c r="U48" i="5"/>
  <c r="I48" i="5"/>
  <c r="BC48" i="5"/>
  <c r="AQ48" i="5"/>
  <c r="AE48" i="5"/>
  <c r="S48" i="5"/>
  <c r="G48" i="5"/>
  <c r="BM48" i="5"/>
  <c r="BA48" i="5"/>
  <c r="AO48" i="5"/>
  <c r="AC48" i="5"/>
  <c r="Q48" i="5"/>
  <c r="E48" i="5"/>
  <c r="BL48" i="5"/>
  <c r="AZ48" i="5"/>
  <c r="AN48" i="5"/>
  <c r="AB48" i="5"/>
  <c r="P48" i="5"/>
  <c r="D48" i="5"/>
  <c r="AX48" i="5"/>
  <c r="T48" i="5"/>
  <c r="AR48" i="5"/>
  <c r="O48" i="5"/>
  <c r="AP48" i="5"/>
  <c r="N48" i="5"/>
  <c r="AM48" i="5"/>
  <c r="L48" i="5"/>
  <c r="AL48" i="5"/>
  <c r="H48" i="5"/>
  <c r="BK48" i="5"/>
  <c r="AJ48" i="5"/>
  <c r="F48" i="5"/>
  <c r="BB48" i="5"/>
  <c r="Z48" i="5"/>
  <c r="AY48" i="5"/>
  <c r="AF48" i="5"/>
  <c r="AD48" i="5"/>
  <c r="AA48" i="5"/>
  <c r="X48" i="5"/>
  <c r="R48" i="5"/>
  <c r="BH48" i="5"/>
  <c r="BD48" i="5"/>
  <c r="C48" i="5"/>
  <c r="BJ48" i="5"/>
  <c r="AV48" i="5"/>
  <c r="B48" i="5"/>
  <c r="BE68" i="5"/>
  <c r="AS68" i="5"/>
  <c r="AG68" i="5"/>
  <c r="U68" i="5"/>
  <c r="I68" i="5"/>
  <c r="BD68" i="5"/>
  <c r="AR68" i="5"/>
  <c r="AF68" i="5"/>
  <c r="T68" i="5"/>
  <c r="H68" i="5"/>
  <c r="BC68" i="5"/>
  <c r="AQ68" i="5"/>
  <c r="AE68" i="5"/>
  <c r="S68" i="5"/>
  <c r="G68" i="5"/>
  <c r="BB68" i="5"/>
  <c r="AP68" i="5"/>
  <c r="AD68" i="5"/>
  <c r="R68" i="5"/>
  <c r="F68" i="5"/>
  <c r="BM68" i="5"/>
  <c r="BA68" i="5"/>
  <c r="AO68" i="5"/>
  <c r="AC68" i="5"/>
  <c r="Q68" i="5"/>
  <c r="E68" i="5"/>
  <c r="BL68" i="5"/>
  <c r="AZ68" i="5"/>
  <c r="AN68" i="5"/>
  <c r="AB68" i="5"/>
  <c r="P68" i="5"/>
  <c r="D68" i="5"/>
  <c r="BK68" i="5"/>
  <c r="AY68" i="5"/>
  <c r="AM68" i="5"/>
  <c r="AA68" i="5"/>
  <c r="O68" i="5"/>
  <c r="C68" i="5"/>
  <c r="BJ68" i="5"/>
  <c r="AX68" i="5"/>
  <c r="AL68" i="5"/>
  <c r="Z68" i="5"/>
  <c r="N68" i="5"/>
  <c r="BI68" i="5"/>
  <c r="AW68" i="5"/>
  <c r="AK68" i="5"/>
  <c r="Y68" i="5"/>
  <c r="M68" i="5"/>
  <c r="BH68" i="5"/>
  <c r="AV68" i="5"/>
  <c r="AJ68" i="5"/>
  <c r="X68" i="5"/>
  <c r="L68" i="5"/>
  <c r="BF68" i="5"/>
  <c r="AT68" i="5"/>
  <c r="AH68" i="5"/>
  <c r="V68" i="5"/>
  <c r="J68" i="5"/>
  <c r="AI68" i="5"/>
  <c r="W68" i="5"/>
  <c r="BG68" i="5"/>
  <c r="K68" i="5"/>
  <c r="AU68" i="5"/>
  <c r="B68" i="5"/>
  <c r="BC83" i="5"/>
  <c r="AQ83" i="5"/>
  <c r="AE83" i="5"/>
  <c r="S83" i="5"/>
  <c r="G83" i="5"/>
  <c r="BB83" i="5"/>
  <c r="AP83" i="5"/>
  <c r="AD83" i="5"/>
  <c r="R83" i="5"/>
  <c r="F83" i="5"/>
  <c r="BM83" i="5"/>
  <c r="BA83" i="5"/>
  <c r="AO83" i="5"/>
  <c r="AC83" i="5"/>
  <c r="Q83" i="5"/>
  <c r="E83" i="5"/>
  <c r="BL83" i="5"/>
  <c r="AZ83" i="5"/>
  <c r="AN83" i="5"/>
  <c r="AB83" i="5"/>
  <c r="P83" i="5"/>
  <c r="D83" i="5"/>
  <c r="BK83" i="5"/>
  <c r="AY83" i="5"/>
  <c r="AM83" i="5"/>
  <c r="AA83" i="5"/>
  <c r="O83" i="5"/>
  <c r="C83" i="5"/>
  <c r="BJ83" i="5"/>
  <c r="AX83" i="5"/>
  <c r="AL83" i="5"/>
  <c r="Z83" i="5"/>
  <c r="N83" i="5"/>
  <c r="BI83" i="5"/>
  <c r="AW83" i="5"/>
  <c r="AK83" i="5"/>
  <c r="Y83" i="5"/>
  <c r="M83" i="5"/>
  <c r="BH83" i="5"/>
  <c r="AV83" i="5"/>
  <c r="AJ83" i="5"/>
  <c r="X83" i="5"/>
  <c r="L83" i="5"/>
  <c r="BG83" i="5"/>
  <c r="AU83" i="5"/>
  <c r="AI83" i="5"/>
  <c r="W83" i="5"/>
  <c r="K83" i="5"/>
  <c r="BF83" i="5"/>
  <c r="AT83" i="5"/>
  <c r="AH83" i="5"/>
  <c r="V83" i="5"/>
  <c r="J83" i="5"/>
  <c r="BE83" i="5"/>
  <c r="AS83" i="5"/>
  <c r="AG83" i="5"/>
  <c r="U83" i="5"/>
  <c r="I83" i="5"/>
  <c r="BD83" i="5"/>
  <c r="AR83" i="5"/>
  <c r="AF83" i="5"/>
  <c r="T83" i="5"/>
  <c r="H83" i="5"/>
  <c r="B83" i="5"/>
  <c r="S86" i="8"/>
  <c r="BK66" i="5"/>
  <c r="AY66" i="5"/>
  <c r="AM66" i="5"/>
  <c r="AA66" i="5"/>
  <c r="O66" i="5"/>
  <c r="C66" i="5"/>
  <c r="BJ66" i="5"/>
  <c r="AX66" i="5"/>
  <c r="AL66" i="5"/>
  <c r="Z66" i="5"/>
  <c r="N66" i="5"/>
  <c r="BI66" i="5"/>
  <c r="AW66" i="5"/>
  <c r="AK66" i="5"/>
  <c r="Y66" i="5"/>
  <c r="M66" i="5"/>
  <c r="BH66" i="5"/>
  <c r="AV66" i="5"/>
  <c r="AJ66" i="5"/>
  <c r="X66" i="5"/>
  <c r="L66" i="5"/>
  <c r="BG66" i="5"/>
  <c r="AU66" i="5"/>
  <c r="AI66" i="5"/>
  <c r="W66" i="5"/>
  <c r="K66" i="5"/>
  <c r="BF66" i="5"/>
  <c r="AT66" i="5"/>
  <c r="AH66" i="5"/>
  <c r="V66" i="5"/>
  <c r="J66" i="5"/>
  <c r="BE66" i="5"/>
  <c r="AS66" i="5"/>
  <c r="AG66" i="5"/>
  <c r="U66" i="5"/>
  <c r="I66" i="5"/>
  <c r="BD66" i="5"/>
  <c r="AR66" i="5"/>
  <c r="AF66" i="5"/>
  <c r="T66" i="5"/>
  <c r="H66" i="5"/>
  <c r="BC66" i="5"/>
  <c r="AQ66" i="5"/>
  <c r="AE66" i="5"/>
  <c r="S66" i="5"/>
  <c r="G66" i="5"/>
  <c r="BB66" i="5"/>
  <c r="AP66" i="5"/>
  <c r="AD66" i="5"/>
  <c r="R66" i="5"/>
  <c r="F66" i="5"/>
  <c r="BL66" i="5"/>
  <c r="AZ66" i="5"/>
  <c r="AN66" i="5"/>
  <c r="AB66" i="5"/>
  <c r="P66" i="5"/>
  <c r="D66" i="5"/>
  <c r="Q66" i="5"/>
  <c r="E66" i="5"/>
  <c r="BA66" i="5"/>
  <c r="AO66" i="5"/>
  <c r="AC66" i="5"/>
  <c r="BM66" i="5"/>
  <c r="B66" i="5"/>
  <c r="J86" i="8"/>
  <c r="AE86" i="8"/>
  <c r="AD86" i="8"/>
  <c r="AB86" i="8"/>
  <c r="O86" i="8"/>
  <c r="BI16" i="5"/>
  <c r="AW16" i="5"/>
  <c r="AK16" i="5"/>
  <c r="Y16" i="5"/>
  <c r="M16" i="5"/>
  <c r="BG16" i="5"/>
  <c r="AU16" i="5"/>
  <c r="AI16" i="5"/>
  <c r="W16" i="5"/>
  <c r="K16" i="5"/>
  <c r="BF16" i="5"/>
  <c r="AT16" i="5"/>
  <c r="AH16" i="5"/>
  <c r="V16" i="5"/>
  <c r="J16" i="5"/>
  <c r="BE16" i="5"/>
  <c r="AS16" i="5"/>
  <c r="AG16" i="5"/>
  <c r="U16" i="5"/>
  <c r="I16" i="5"/>
  <c r="BC16" i="5"/>
  <c r="AQ16" i="5"/>
  <c r="AE16" i="5"/>
  <c r="S16" i="5"/>
  <c r="G16" i="5"/>
  <c r="BM16" i="5"/>
  <c r="BA16" i="5"/>
  <c r="AO16" i="5"/>
  <c r="AC16" i="5"/>
  <c r="BK16" i="5"/>
  <c r="AY16" i="5"/>
  <c r="AM16" i="5"/>
  <c r="AA16" i="5"/>
  <c r="O16" i="5"/>
  <c r="C16" i="5"/>
  <c r="AV16" i="5"/>
  <c r="R16" i="5"/>
  <c r="AR16" i="5"/>
  <c r="Q16" i="5"/>
  <c r="AP16" i="5"/>
  <c r="P16" i="5"/>
  <c r="AN16" i="5"/>
  <c r="N16" i="5"/>
  <c r="AL16" i="5"/>
  <c r="L16" i="5"/>
  <c r="BL16" i="5"/>
  <c r="AJ16" i="5"/>
  <c r="H16" i="5"/>
  <c r="BJ16" i="5"/>
  <c r="AF16" i="5"/>
  <c r="F16" i="5"/>
  <c r="BH16" i="5"/>
  <c r="AD16" i="5"/>
  <c r="E16" i="5"/>
  <c r="BD16" i="5"/>
  <c r="AB16" i="5"/>
  <c r="D16" i="5"/>
  <c r="BB16" i="5"/>
  <c r="Z16" i="5"/>
  <c r="AX16" i="5"/>
  <c r="T16" i="5"/>
  <c r="X16" i="5"/>
  <c r="B16" i="5"/>
  <c r="AZ16" i="5"/>
  <c r="BH24" i="5"/>
  <c r="AV24" i="5"/>
  <c r="AJ24" i="5"/>
  <c r="X24" i="5"/>
  <c r="L24" i="5"/>
  <c r="BF24" i="5"/>
  <c r="AT24" i="5"/>
  <c r="AH24" i="5"/>
  <c r="V24" i="5"/>
  <c r="J24" i="5"/>
  <c r="BE24" i="5"/>
  <c r="AS24" i="5"/>
  <c r="AG24" i="5"/>
  <c r="U24" i="5"/>
  <c r="I24" i="5"/>
  <c r="BD24" i="5"/>
  <c r="AR24" i="5"/>
  <c r="AF24" i="5"/>
  <c r="T24" i="5"/>
  <c r="H24" i="5"/>
  <c r="BC24" i="5"/>
  <c r="AQ24" i="5"/>
  <c r="AE24" i="5"/>
  <c r="S24" i="5"/>
  <c r="G24" i="5"/>
  <c r="BB24" i="5"/>
  <c r="AP24" i="5"/>
  <c r="AD24" i="5"/>
  <c r="R24" i="5"/>
  <c r="F24" i="5"/>
  <c r="BN24" i="5" s="1"/>
  <c r="BJ24" i="5"/>
  <c r="AX24" i="5"/>
  <c r="AL24" i="5"/>
  <c r="Z24" i="5"/>
  <c r="N24" i="5"/>
  <c r="AZ24" i="5"/>
  <c r="Y24" i="5"/>
  <c r="AW24" i="5"/>
  <c r="Q24" i="5"/>
  <c r="AU24" i="5"/>
  <c r="P24" i="5"/>
  <c r="AO24" i="5"/>
  <c r="O24" i="5"/>
  <c r="BM24" i="5"/>
  <c r="AM24" i="5"/>
  <c r="K24" i="5"/>
  <c r="BK24" i="5"/>
  <c r="AI24" i="5"/>
  <c r="D24" i="5"/>
  <c r="BG24" i="5"/>
  <c r="AB24" i="5"/>
  <c r="BI24" i="5"/>
  <c r="BA24" i="5"/>
  <c r="AY24" i="5"/>
  <c r="AN24" i="5"/>
  <c r="AK24" i="5"/>
  <c r="AC24" i="5"/>
  <c r="AA24" i="5"/>
  <c r="W24" i="5"/>
  <c r="M24" i="5"/>
  <c r="E24" i="5"/>
  <c r="BL24" i="5"/>
  <c r="C24" i="5"/>
  <c r="B24" i="5"/>
  <c r="BE40" i="5"/>
  <c r="AS40" i="5"/>
  <c r="AG40" i="5"/>
  <c r="U40" i="5"/>
  <c r="I40" i="5"/>
  <c r="BC40" i="5"/>
  <c r="AQ40" i="5"/>
  <c r="AE40" i="5"/>
  <c r="S40" i="5"/>
  <c r="G40" i="5"/>
  <c r="BB40" i="5"/>
  <c r="AP40" i="5"/>
  <c r="AD40" i="5"/>
  <c r="R40" i="5"/>
  <c r="F40" i="5"/>
  <c r="BM40" i="5"/>
  <c r="BA40" i="5"/>
  <c r="AO40" i="5"/>
  <c r="AC40" i="5"/>
  <c r="Q40" i="5"/>
  <c r="E40" i="5"/>
  <c r="BL40" i="5"/>
  <c r="AZ40" i="5"/>
  <c r="AN40" i="5"/>
  <c r="AB40" i="5"/>
  <c r="P40" i="5"/>
  <c r="D40" i="5"/>
  <c r="BK40" i="5"/>
  <c r="AY40" i="5"/>
  <c r="AM40" i="5"/>
  <c r="AA40" i="5"/>
  <c r="O40" i="5"/>
  <c r="C40" i="5"/>
  <c r="BG40" i="5"/>
  <c r="AU40" i="5"/>
  <c r="AI40" i="5"/>
  <c r="W40" i="5"/>
  <c r="K40" i="5"/>
  <c r="AT40" i="5"/>
  <c r="N40" i="5"/>
  <c r="AL40" i="5"/>
  <c r="L40" i="5"/>
  <c r="AK40" i="5"/>
  <c r="J40" i="5"/>
  <c r="BJ40" i="5"/>
  <c r="AJ40" i="5"/>
  <c r="H40" i="5"/>
  <c r="BI40" i="5"/>
  <c r="AH40" i="5"/>
  <c r="BH40" i="5"/>
  <c r="AF40" i="5"/>
  <c r="AW40" i="5"/>
  <c r="V40" i="5"/>
  <c r="BD40" i="5"/>
  <c r="AV40" i="5"/>
  <c r="AR40" i="5"/>
  <c r="Z40" i="5"/>
  <c r="X40" i="5"/>
  <c r="M40" i="5"/>
  <c r="BF40" i="5"/>
  <c r="AX40" i="5"/>
  <c r="T40" i="5"/>
  <c r="B40" i="5"/>
  <c r="Y40" i="5"/>
  <c r="BF53" i="5"/>
  <c r="AT53" i="5"/>
  <c r="AH53" i="5"/>
  <c r="V53" i="5"/>
  <c r="J53" i="5"/>
  <c r="BD53" i="5"/>
  <c r="AR53" i="5"/>
  <c r="AF53" i="5"/>
  <c r="T53" i="5"/>
  <c r="H53" i="5"/>
  <c r="BC53" i="5"/>
  <c r="AQ53" i="5"/>
  <c r="AE53" i="5"/>
  <c r="S53" i="5"/>
  <c r="G53" i="5"/>
  <c r="BB53" i="5"/>
  <c r="AP53" i="5"/>
  <c r="AD53" i="5"/>
  <c r="R53" i="5"/>
  <c r="F53" i="5"/>
  <c r="BL53" i="5"/>
  <c r="AZ53" i="5"/>
  <c r="AN53" i="5"/>
  <c r="AB53" i="5"/>
  <c r="P53" i="5"/>
  <c r="D53" i="5"/>
  <c r="BJ53" i="5"/>
  <c r="AX53" i="5"/>
  <c r="AL53" i="5"/>
  <c r="Z53" i="5"/>
  <c r="N53" i="5"/>
  <c r="BI53" i="5"/>
  <c r="AW53" i="5"/>
  <c r="AK53" i="5"/>
  <c r="Y53" i="5"/>
  <c r="M53" i="5"/>
  <c r="AY53" i="5"/>
  <c r="W53" i="5"/>
  <c r="AU53" i="5"/>
  <c r="Q53" i="5"/>
  <c r="AS53" i="5"/>
  <c r="O53" i="5"/>
  <c r="AO53" i="5"/>
  <c r="L53" i="5"/>
  <c r="AM53" i="5"/>
  <c r="K53" i="5"/>
  <c r="BM53" i="5"/>
  <c r="AJ53" i="5"/>
  <c r="I53" i="5"/>
  <c r="BE53" i="5"/>
  <c r="AA53" i="5"/>
  <c r="E53" i="5"/>
  <c r="BK53" i="5"/>
  <c r="BH53" i="5"/>
  <c r="BG53" i="5"/>
  <c r="BA53" i="5"/>
  <c r="AV53" i="5"/>
  <c r="X53" i="5"/>
  <c r="AG53" i="5"/>
  <c r="AC53" i="5"/>
  <c r="U53" i="5"/>
  <c r="AI53" i="5"/>
  <c r="C53" i="5"/>
  <c r="B53" i="5"/>
  <c r="BB61" i="5"/>
  <c r="AP61" i="5"/>
  <c r="AD61" i="5"/>
  <c r="R61" i="5"/>
  <c r="F61" i="5"/>
  <c r="BM61" i="5"/>
  <c r="BA61" i="5"/>
  <c r="AO61" i="5"/>
  <c r="AC61" i="5"/>
  <c r="Q61" i="5"/>
  <c r="E61" i="5"/>
  <c r="BL61" i="5"/>
  <c r="AZ61" i="5"/>
  <c r="AN61" i="5"/>
  <c r="AB61" i="5"/>
  <c r="P61" i="5"/>
  <c r="D61" i="5"/>
  <c r="BK61" i="5"/>
  <c r="AY61" i="5"/>
  <c r="AM61" i="5"/>
  <c r="AA61" i="5"/>
  <c r="O61" i="5"/>
  <c r="C61" i="5"/>
  <c r="BJ61" i="5"/>
  <c r="AX61" i="5"/>
  <c r="AL61" i="5"/>
  <c r="Z61" i="5"/>
  <c r="N61" i="5"/>
  <c r="BI61" i="5"/>
  <c r="AW61" i="5"/>
  <c r="AK61" i="5"/>
  <c r="Y61" i="5"/>
  <c r="M61" i="5"/>
  <c r="BH61" i="5"/>
  <c r="AV61" i="5"/>
  <c r="AJ61" i="5"/>
  <c r="X61" i="5"/>
  <c r="L61" i="5"/>
  <c r="BG61" i="5"/>
  <c r="AU61" i="5"/>
  <c r="AI61" i="5"/>
  <c r="W61" i="5"/>
  <c r="K61" i="5"/>
  <c r="BF61" i="5"/>
  <c r="AT61" i="5"/>
  <c r="AH61" i="5"/>
  <c r="V61" i="5"/>
  <c r="J61" i="5"/>
  <c r="BE61" i="5"/>
  <c r="AS61" i="5"/>
  <c r="AG61" i="5"/>
  <c r="U61" i="5"/>
  <c r="I61" i="5"/>
  <c r="BC61" i="5"/>
  <c r="AQ61" i="5"/>
  <c r="AE61" i="5"/>
  <c r="S61" i="5"/>
  <c r="G61" i="5"/>
  <c r="AR61" i="5"/>
  <c r="AF61" i="5"/>
  <c r="H61" i="5"/>
  <c r="BD61" i="5"/>
  <c r="T61" i="5"/>
  <c r="B61" i="5"/>
  <c r="BL76" i="5"/>
  <c r="AZ76" i="5"/>
  <c r="AN76" i="5"/>
  <c r="AB76" i="5"/>
  <c r="P76" i="5"/>
  <c r="D76" i="5"/>
  <c r="BK76" i="5"/>
  <c r="AY76" i="5"/>
  <c r="AM76" i="5"/>
  <c r="AA76" i="5"/>
  <c r="O76" i="5"/>
  <c r="C76" i="5"/>
  <c r="BJ76" i="5"/>
  <c r="AX76" i="5"/>
  <c r="AL76" i="5"/>
  <c r="Z76" i="5"/>
  <c r="N76" i="5"/>
  <c r="BI76" i="5"/>
  <c r="AW76" i="5"/>
  <c r="AK76" i="5"/>
  <c r="Y76" i="5"/>
  <c r="M76" i="5"/>
  <c r="BH76" i="5"/>
  <c r="AV76" i="5"/>
  <c r="AJ76" i="5"/>
  <c r="X76" i="5"/>
  <c r="L76" i="5"/>
  <c r="BG76" i="5"/>
  <c r="AU76" i="5"/>
  <c r="AI76" i="5"/>
  <c r="W76" i="5"/>
  <c r="K76" i="5"/>
  <c r="BE76" i="5"/>
  <c r="AS76" i="5"/>
  <c r="AG76" i="5"/>
  <c r="U76" i="5"/>
  <c r="I76" i="5"/>
  <c r="BD76" i="5"/>
  <c r="AR76" i="5"/>
  <c r="AF76" i="5"/>
  <c r="T76" i="5"/>
  <c r="H76" i="5"/>
  <c r="BC76" i="5"/>
  <c r="AQ76" i="5"/>
  <c r="AE76" i="5"/>
  <c r="S76" i="5"/>
  <c r="G76" i="5"/>
  <c r="BB76" i="5"/>
  <c r="AP76" i="5"/>
  <c r="AD76" i="5"/>
  <c r="R76" i="5"/>
  <c r="F76" i="5"/>
  <c r="AT76" i="5"/>
  <c r="AO76" i="5"/>
  <c r="AH76" i="5"/>
  <c r="AC76" i="5"/>
  <c r="V76" i="5"/>
  <c r="Q76" i="5"/>
  <c r="J76" i="5"/>
  <c r="E76" i="5"/>
  <c r="BM76" i="5"/>
  <c r="BA76" i="5"/>
  <c r="BF76" i="5"/>
  <c r="B76" i="5"/>
  <c r="BN86" i="8"/>
  <c r="B2" i="8"/>
  <c r="BN30" i="5" l="1"/>
  <c r="BN51" i="5"/>
  <c r="BN54" i="5"/>
  <c r="BN55" i="5"/>
  <c r="BN37" i="5"/>
  <c r="BN60" i="5"/>
  <c r="BN59" i="5"/>
  <c r="BN45" i="5"/>
  <c r="BN22" i="5"/>
  <c r="BN40" i="5"/>
  <c r="BN68" i="5"/>
  <c r="BN71" i="5"/>
  <c r="BN52" i="5"/>
  <c r="BN39" i="5"/>
  <c r="BN36" i="5"/>
  <c r="BN17" i="5"/>
  <c r="BN15" i="5"/>
  <c r="BN14" i="5"/>
  <c r="BN74" i="5"/>
  <c r="BN9" i="5"/>
  <c r="BN64" i="5"/>
  <c r="BN63" i="5"/>
  <c r="BN57" i="5"/>
  <c r="BN80" i="5"/>
  <c r="BN67" i="5"/>
  <c r="AI86" i="5"/>
  <c r="BN77" i="5"/>
  <c r="BN32" i="5"/>
  <c r="BN20" i="5"/>
  <c r="BN19" i="5"/>
  <c r="BN56" i="5"/>
  <c r="BN31" i="5"/>
  <c r="BN58" i="5"/>
  <c r="BN28" i="5"/>
  <c r="BN62" i="5"/>
  <c r="BN25" i="5"/>
  <c r="BN49" i="5"/>
  <c r="BN79" i="5"/>
  <c r="BN6" i="5"/>
  <c r="BN75" i="5"/>
  <c r="BN41" i="5"/>
  <c r="BN65" i="5"/>
  <c r="BN69" i="5"/>
  <c r="BN46" i="5"/>
  <c r="BN26" i="5"/>
  <c r="BN50" i="5"/>
  <c r="BN82" i="5"/>
  <c r="BN8" i="5"/>
  <c r="BN43" i="5"/>
  <c r="BN12" i="5"/>
  <c r="BN61" i="5"/>
  <c r="BN48" i="5"/>
  <c r="BN42" i="5"/>
  <c r="BN3" i="5"/>
  <c r="BN81" i="5"/>
  <c r="BN29" i="5"/>
  <c r="BN53" i="5"/>
  <c r="BN16" i="5"/>
  <c r="BN13" i="5"/>
  <c r="BN78" i="5"/>
  <c r="BN72" i="5"/>
  <c r="BN38" i="5"/>
  <c r="B86" i="8"/>
  <c r="BI2" i="5"/>
  <c r="AW2" i="5"/>
  <c r="AK2" i="5"/>
  <c r="Y2" i="5"/>
  <c r="M2" i="5"/>
  <c r="BH2" i="5"/>
  <c r="AV2" i="5"/>
  <c r="AJ2" i="5"/>
  <c r="X2" i="5"/>
  <c r="L2" i="5"/>
  <c r="BG2" i="5"/>
  <c r="BG86" i="5" s="1"/>
  <c r="AU2" i="5"/>
  <c r="AU86" i="5" s="1"/>
  <c r="AI2" i="5"/>
  <c r="AI85" i="5" s="1"/>
  <c r="W2" i="5"/>
  <c r="W85" i="5" s="1"/>
  <c r="K2" i="5"/>
  <c r="K85" i="5" s="1"/>
  <c r="BF2" i="5"/>
  <c r="AT2" i="5"/>
  <c r="AH2" i="5"/>
  <c r="V2" i="5"/>
  <c r="J2" i="5"/>
  <c r="Z2" i="5"/>
  <c r="BE2" i="5"/>
  <c r="BE86" i="5" s="1"/>
  <c r="AS2" i="5"/>
  <c r="AS86" i="5" s="1"/>
  <c r="AG2" i="5"/>
  <c r="AG85" i="5" s="1"/>
  <c r="U2" i="5"/>
  <c r="U86" i="5" s="1"/>
  <c r="I2" i="5"/>
  <c r="I85" i="5" s="1"/>
  <c r="AL2" i="5"/>
  <c r="BD2" i="5"/>
  <c r="AR2" i="5"/>
  <c r="AF2" i="5"/>
  <c r="T2" i="5"/>
  <c r="H2" i="5"/>
  <c r="N2" i="5"/>
  <c r="BC2" i="5"/>
  <c r="AQ2" i="5"/>
  <c r="AE2" i="5"/>
  <c r="S2" i="5"/>
  <c r="G2" i="5"/>
  <c r="BB2" i="5"/>
  <c r="AP2" i="5"/>
  <c r="AD2" i="5"/>
  <c r="R2" i="5"/>
  <c r="F2" i="5"/>
  <c r="BM2" i="5"/>
  <c r="BM85" i="5" s="1"/>
  <c r="BA2" i="5"/>
  <c r="BA85" i="5" s="1"/>
  <c r="AO2" i="5"/>
  <c r="AO86" i="5" s="1"/>
  <c r="AC2" i="5"/>
  <c r="AC85" i="5" s="1"/>
  <c r="Q2" i="5"/>
  <c r="Q85" i="5" s="1"/>
  <c r="E2" i="5"/>
  <c r="E85" i="5" s="1"/>
  <c r="BL2" i="5"/>
  <c r="AZ2" i="5"/>
  <c r="AN2" i="5"/>
  <c r="AB2" i="5"/>
  <c r="P2" i="5"/>
  <c r="D2" i="5"/>
  <c r="B2" i="5"/>
  <c r="B86" i="5" s="1"/>
  <c r="BJ2" i="5"/>
  <c r="BK2" i="5"/>
  <c r="BK85" i="5" s="1"/>
  <c r="AY2" i="5"/>
  <c r="AY85" i="5" s="1"/>
  <c r="AM2" i="5"/>
  <c r="AM86" i="5" s="1"/>
  <c r="AA2" i="5"/>
  <c r="AA86" i="5" s="1"/>
  <c r="O2" i="5"/>
  <c r="O85" i="5" s="1"/>
  <c r="C2" i="5"/>
  <c r="C85" i="5" s="1"/>
  <c r="AX2" i="5"/>
  <c r="BN83" i="5"/>
  <c r="BN33" i="5"/>
  <c r="BN34" i="5"/>
  <c r="BN47" i="5"/>
  <c r="BN70" i="5"/>
  <c r="BN23" i="5"/>
  <c r="E86" i="5"/>
  <c r="BN76" i="5"/>
  <c r="BN66" i="5"/>
  <c r="BN35" i="5"/>
  <c r="BN11" i="5"/>
  <c r="BN18" i="5"/>
  <c r="BN21" i="5"/>
  <c r="BN73" i="5"/>
  <c r="BN44" i="5"/>
  <c r="BN5" i="5"/>
  <c r="AY86" i="5"/>
  <c r="BN84" i="5"/>
  <c r="BN7" i="5"/>
  <c r="BL86" i="5" l="1"/>
  <c r="BL85" i="5"/>
  <c r="G85" i="5"/>
  <c r="G86" i="5"/>
  <c r="AW85" i="5"/>
  <c r="AW86" i="5"/>
  <c r="O86" i="5"/>
  <c r="BE85" i="5"/>
  <c r="AK86" i="5"/>
  <c r="AK85" i="5"/>
  <c r="S86" i="5"/>
  <c r="S85" i="5"/>
  <c r="BI85" i="5"/>
  <c r="BI86" i="5"/>
  <c r="W86" i="5"/>
  <c r="AZ85" i="5"/>
  <c r="AZ86" i="5"/>
  <c r="AL85" i="5"/>
  <c r="AL86" i="5"/>
  <c r="AU85" i="5"/>
  <c r="C86" i="5"/>
  <c r="AE86" i="5"/>
  <c r="AE85" i="5"/>
  <c r="BG85" i="5"/>
  <c r="BB86" i="5"/>
  <c r="BB85" i="5"/>
  <c r="BC85" i="5"/>
  <c r="BC86" i="5"/>
  <c r="L85" i="5"/>
  <c r="L86" i="5"/>
  <c r="BM86" i="5"/>
  <c r="AC86" i="5"/>
  <c r="K86" i="5"/>
  <c r="BJ85" i="5"/>
  <c r="BJ86" i="5"/>
  <c r="N86" i="5"/>
  <c r="N85" i="5"/>
  <c r="Z86" i="5"/>
  <c r="Z85" i="5"/>
  <c r="X86" i="5"/>
  <c r="X85" i="5"/>
  <c r="I86" i="5"/>
  <c r="AO85" i="5"/>
  <c r="BN2" i="5"/>
  <c r="B85" i="5"/>
  <c r="H85" i="5"/>
  <c r="H86" i="5"/>
  <c r="J86" i="5"/>
  <c r="J85" i="5"/>
  <c r="AJ85" i="5"/>
  <c r="AJ86" i="5"/>
  <c r="AA85" i="5"/>
  <c r="D86" i="5"/>
  <c r="D85" i="5"/>
  <c r="F86" i="5"/>
  <c r="F85" i="5"/>
  <c r="T85" i="5"/>
  <c r="T86" i="5"/>
  <c r="V85" i="5"/>
  <c r="V86" i="5"/>
  <c r="AV86" i="5"/>
  <c r="AV85" i="5"/>
  <c r="AS85" i="5"/>
  <c r="BA86" i="5"/>
  <c r="R86" i="5"/>
  <c r="R85" i="5"/>
  <c r="BH85" i="5"/>
  <c r="BH86" i="5"/>
  <c r="Q86" i="5"/>
  <c r="BK86" i="5"/>
  <c r="AQ85" i="5"/>
  <c r="AQ86" i="5"/>
  <c r="AM85" i="5"/>
  <c r="P85" i="5"/>
  <c r="P86" i="5"/>
  <c r="AF86" i="5"/>
  <c r="AF85" i="5"/>
  <c r="AH86" i="5"/>
  <c r="AH85" i="5"/>
  <c r="AB86" i="5"/>
  <c r="AB85" i="5"/>
  <c r="AD86" i="5"/>
  <c r="AD85" i="5"/>
  <c r="AR86" i="5"/>
  <c r="AR85" i="5"/>
  <c r="AT85" i="5"/>
  <c r="AT86" i="5"/>
  <c r="M85" i="5"/>
  <c r="M86" i="5"/>
  <c r="AX85" i="5"/>
  <c r="AX86" i="5"/>
  <c r="AN86" i="5"/>
  <c r="AN85" i="5"/>
  <c r="AP85" i="5"/>
  <c r="AP86" i="5"/>
  <c r="BD86" i="5"/>
  <c r="BD85" i="5"/>
  <c r="BF86" i="5"/>
  <c r="BF85" i="5"/>
  <c r="Y85" i="5"/>
  <c r="Y86" i="5"/>
  <c r="AG86" i="5"/>
  <c r="U85" i="5"/>
  <c r="BN85" i="5" l="1"/>
  <c r="BQ85" i="5" s="1"/>
  <c r="BQ2" i="5" s="1"/>
  <c r="BQ32" i="5" l="1"/>
  <c r="BQ37" i="5"/>
  <c r="BQ53" i="5"/>
  <c r="BQ45" i="5"/>
  <c r="BQ13" i="5"/>
  <c r="BQ6" i="5"/>
  <c r="BQ63" i="5"/>
  <c r="BQ22" i="5"/>
  <c r="BQ14" i="5"/>
  <c r="BQ54" i="5"/>
  <c r="BQ62" i="5"/>
  <c r="BQ80" i="5"/>
  <c r="BQ47" i="5"/>
  <c r="BQ78" i="5"/>
  <c r="BQ15" i="5"/>
  <c r="BQ10" i="5"/>
  <c r="BQ28" i="5"/>
  <c r="BQ67" i="5"/>
  <c r="BQ75" i="5"/>
  <c r="BQ65" i="5"/>
  <c r="BQ52" i="5"/>
  <c r="BQ17" i="5"/>
  <c r="BQ26" i="5"/>
  <c r="BQ19" i="5"/>
  <c r="BQ55" i="5"/>
  <c r="BQ46" i="5"/>
  <c r="BQ71" i="5"/>
  <c r="BQ41" i="5"/>
  <c r="BQ36" i="5"/>
  <c r="BQ8" i="5"/>
  <c r="BQ34" i="5"/>
  <c r="BQ64" i="5"/>
  <c r="BQ50" i="5"/>
  <c r="BQ21" i="5"/>
  <c r="BQ57" i="5"/>
  <c r="BQ27" i="5"/>
  <c r="BQ74" i="5"/>
  <c r="BQ69" i="5"/>
  <c r="BQ82" i="5"/>
  <c r="BQ3" i="5"/>
  <c r="BQ24" i="5"/>
  <c r="BQ61" i="5"/>
  <c r="BQ59" i="5"/>
  <c r="BQ76" i="5"/>
  <c r="BQ39" i="5"/>
  <c r="BQ38" i="5"/>
  <c r="BQ30" i="5"/>
  <c r="BQ11" i="5"/>
  <c r="BQ68" i="5"/>
  <c r="BQ5" i="5"/>
  <c r="BQ42" i="5"/>
  <c r="BQ83" i="5"/>
  <c r="BQ70" i="5"/>
  <c r="BQ20" i="5"/>
  <c r="BQ56" i="5"/>
  <c r="BQ48" i="5"/>
  <c r="BQ16" i="5"/>
  <c r="BQ4" i="5"/>
  <c r="BQ58" i="5"/>
  <c r="BQ81" i="5"/>
  <c r="BQ60" i="5"/>
  <c r="BQ25" i="5"/>
  <c r="BQ43" i="5"/>
  <c r="BQ31" i="5"/>
  <c r="BQ35" i="5"/>
  <c r="BQ73" i="5"/>
  <c r="BQ49" i="5"/>
  <c r="BQ40" i="5"/>
  <c r="BQ9" i="5"/>
  <c r="BQ29" i="5"/>
  <c r="BQ84" i="5"/>
  <c r="BQ33" i="5"/>
  <c r="BQ7" i="5"/>
  <c r="BQ12" i="5"/>
  <c r="BQ51" i="5"/>
  <c r="BQ77" i="5"/>
  <c r="BQ18" i="5"/>
  <c r="BQ72" i="5"/>
  <c r="BQ66" i="5"/>
  <c r="BQ79" i="5"/>
  <c r="BQ23" i="5"/>
  <c r="BQ44" i="5"/>
</calcChain>
</file>

<file path=xl/sharedStrings.xml><?xml version="1.0" encoding="utf-8"?>
<sst xmlns="http://schemas.openxmlformats.org/spreadsheetml/2006/main" count="343" uniqueCount="73">
  <si>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</si>
  <si>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</si>
  <si>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</si>
  <si>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</si>
  <si>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</si>
  <si>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</si>
  <si>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</si>
  <si>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</si>
  <si>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</si>
  <si>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</si>
  <si>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</si>
  <si>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</si>
  <si>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</si>
  <si>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</si>
  <si>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</si>
  <si>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</si>
  <si>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</si>
  <si>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</si>
  <si>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</si>
  <si>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</si>
  <si>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</si>
  <si>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</si>
  <si>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</si>
  <si>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</si>
  <si>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</si>
  <si>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</si>
  <si>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</si>
  <si>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</si>
  <si>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</si>
  <si>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</si>
  <si>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</si>
  <si>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</si>
  <si>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</si>
  <si>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</si>
  <si>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</si>
  <si>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</si>
  <si>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</si>
  <si>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</si>
  <si>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</si>
  <si>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</si>
  <si>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</si>
  <si>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</si>
  <si>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</si>
  <si>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</si>
  <si>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</si>
  <si>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</si>
  <si>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</si>
  <si>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</si>
  <si>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</si>
  <si>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</si>
  <si>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</si>
  <si>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</si>
  <si>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</si>
  <si>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</si>
  <si>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</si>
  <si>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</si>
  <si>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</si>
  <si>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</si>
  <si>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</si>
  <si>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</si>
  <si>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</si>
  <si>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</si>
  <si>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</si>
  <si>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</si>
  <si>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Age</t>
  </si>
  <si>
    <t>TOTAL</t>
  </si>
  <si>
    <t>Age-Average</t>
  </si>
  <si>
    <t>Age Representation</t>
  </si>
  <si>
    <t>CO Registration Key</t>
  </si>
  <si>
    <t>FIT</t>
  </si>
  <si>
    <t>CO Registration Key - Empirical</t>
  </si>
  <si>
    <t>TURNOUT</t>
  </si>
  <si>
    <t>KEY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</si>
</sst>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79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1" applyNumberFormat="1" applyFont="1"/>
    <xf numFmtId="3" fontId="0" fillId="0" borderId="0" xfId="0" applyNumberFormat="1"/>
    <xf numFmtId="3" fontId="3" fillId="0" borderId="0" xfId="0" applyNumberFormat="1" applyFont="1"/>
    <xf numFmtId="0" fontId="1" fillId="0" borderId="2" xfId="0" applyFont="1" applyFill="1" applyBorder="1" applyAlignment="1">
      <alignment horizontal="center" vertical="top"/>
    </xf>
    <xf numFmtId="164" fontId="3" fillId="0" borderId="0" xfId="1" applyNumberFormat="1" applyFont="1"/>
    <xf numFmtId="0" fontId="1" fillId="0" borderId="3" xfId="0" applyFont="1" applyFill="1" applyBorder="1" applyAlignment="1">
      <alignment horizontal="center" vertical="top"/>
    </xf>
    <xf numFmtId="4" fontId="0" fillId="0" borderId="0" xfId="0" applyNumberFormat="1"/>
    <xf numFmtId="4" fontId="3" fillId="0" borderId="0" xfId="0" applyNumberFormat="1" applyFont="1"/>
    <xf numFmtId="0" fontId="1" fillId="0" borderId="3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3" fontId="5" fillId="0" borderId="0" xfId="0" applyNumberFormat="1" applyFont="1"/>
    <xf numFmtId="11" fontId="0" fillId="0" borderId="0" xfId="0" applyNumberFormat="1"/>
    <xf numFmtId="179" fontId="0" fillId="0" borderId="0" xfId="0" applyNumberFormat="1"/>
    <xf numFmtId="2" fontId="3" fillId="0" borderId="0" xfId="0" applyNumberFormat="1" applyFont="1"/>
    <xf numFmtId="4" fontId="3" fillId="0" borderId="0" xfId="1" applyNumberFormat="1" applyFont="1"/>
    <xf numFmtId="0" fontId="1" fillId="0" borderId="0" xfId="0" applyFont="1"/>
    <xf numFmtId="4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Registered!$BQ$2:$BQ$84</c:f>
              <c:numCache>
                <c:formatCode>#,##0.00</c:formatCode>
                <c:ptCount val="83"/>
                <c:pt idx="0">
                  <c:v>0.91894806989122224</c:v>
                </c:pt>
                <c:pt idx="1">
                  <c:v>1.146350664433855</c:v>
                </c:pt>
                <c:pt idx="2">
                  <c:v>1.2174959283738487</c:v>
                </c:pt>
                <c:pt idx="3">
                  <c:v>1.2733830066936482</c:v>
                </c:pt>
                <c:pt idx="4">
                  <c:v>1.3513626662760205</c:v>
                </c:pt>
                <c:pt idx="5">
                  <c:v>1.383269757559916</c:v>
                </c:pt>
                <c:pt idx="6">
                  <c:v>1.4344283877317907</c:v>
                </c:pt>
                <c:pt idx="7">
                  <c:v>1.5011432149617541</c:v>
                </c:pt>
                <c:pt idx="8">
                  <c:v>1.6182219751958737</c:v>
                </c:pt>
                <c:pt idx="9">
                  <c:v>1.6756785804219172</c:v>
                </c:pt>
                <c:pt idx="10">
                  <c:v>1.7442410785668261</c:v>
                </c:pt>
                <c:pt idx="11">
                  <c:v>1.7753534726830031</c:v>
                </c:pt>
                <c:pt idx="12">
                  <c:v>1.8302670469723474</c:v>
                </c:pt>
                <c:pt idx="13">
                  <c:v>1.7670091524219593</c:v>
                </c:pt>
                <c:pt idx="14">
                  <c:v>1.7298769272603152</c:v>
                </c:pt>
                <c:pt idx="15">
                  <c:v>1.6884533373929913</c:v>
                </c:pt>
                <c:pt idx="16">
                  <c:v>1.6728176706181308</c:v>
                </c:pt>
                <c:pt idx="17">
                  <c:v>1.6629435583092291</c:v>
                </c:pt>
                <c:pt idx="18">
                  <c:v>1.5989704363078945</c:v>
                </c:pt>
                <c:pt idx="19">
                  <c:v>1.5583216761790961</c:v>
                </c:pt>
                <c:pt idx="20">
                  <c:v>1.5530766748721543</c:v>
                </c:pt>
                <c:pt idx="21">
                  <c:v>1.5092292586432892</c:v>
                </c:pt>
                <c:pt idx="22">
                  <c:v>1.4855870179036657</c:v>
                </c:pt>
                <c:pt idx="23">
                  <c:v>1.4140444053798127</c:v>
                </c:pt>
                <c:pt idx="24">
                  <c:v>1.3432170203069065</c:v>
                </c:pt>
                <c:pt idx="25">
                  <c:v>1.3282568461246067</c:v>
                </c:pt>
                <c:pt idx="26">
                  <c:v>1.2636479663890972</c:v>
                </c:pt>
                <c:pt idx="27">
                  <c:v>1.2457871475446252</c:v>
                </c:pt>
                <c:pt idx="28">
                  <c:v>1.2471381327297466</c:v>
                </c:pt>
                <c:pt idx="29">
                  <c:v>1.2163436174806568</c:v>
                </c:pt>
                <c:pt idx="30">
                  <c:v>1.236727599832635</c:v>
                </c:pt>
                <c:pt idx="31">
                  <c:v>1.3119456867571857</c:v>
                </c:pt>
                <c:pt idx="32">
                  <c:v>1.3861505347928953</c:v>
                </c:pt>
                <c:pt idx="33">
                  <c:v>1.3108529781515728</c:v>
                </c:pt>
                <c:pt idx="34">
                  <c:v>1.25051559569255</c:v>
                </c:pt>
                <c:pt idx="35">
                  <c:v>1.19127092183914</c:v>
                </c:pt>
                <c:pt idx="36">
                  <c:v>1.1844762610551474</c:v>
                </c:pt>
                <c:pt idx="37">
                  <c:v>1.2080191646488061</c:v>
                </c:pt>
                <c:pt idx="38">
                  <c:v>1.2949192999388179</c:v>
                </c:pt>
                <c:pt idx="39">
                  <c:v>1.3098397392627317</c:v>
                </c:pt>
                <c:pt idx="40">
                  <c:v>1.3401177013528045</c:v>
                </c:pt>
                <c:pt idx="41">
                  <c:v>1.3598460585414147</c:v>
                </c:pt>
                <c:pt idx="42">
                  <c:v>1.3601440699793093</c:v>
                </c:pt>
                <c:pt idx="43">
                  <c:v>1.3379720189999647</c:v>
                </c:pt>
                <c:pt idx="44">
                  <c:v>1.3148661988485508</c:v>
                </c:pt>
                <c:pt idx="45">
                  <c:v>1.3159390400249709</c:v>
                </c:pt>
                <c:pt idx="46">
                  <c:v>1.2820253383925861</c:v>
                </c:pt>
                <c:pt idx="47">
                  <c:v>1.2390123541898255</c:v>
                </c:pt>
                <c:pt idx="48">
                  <c:v>1.2060125543003171</c:v>
                </c:pt>
                <c:pt idx="49">
                  <c:v>1.1737081144325623</c:v>
                </c:pt>
                <c:pt idx="50">
                  <c:v>1.1450592815363125</c:v>
                </c:pt>
                <c:pt idx="51">
                  <c:v>1.086013281974832</c:v>
                </c:pt>
                <c:pt idx="52">
                  <c:v>1.0149673551808032</c:v>
                </c:pt>
                <c:pt idx="53">
                  <c:v>0.97411992076007525</c:v>
                </c:pt>
                <c:pt idx="54">
                  <c:v>0.93819960877920161</c:v>
                </c:pt>
                <c:pt idx="55">
                  <c:v>0.95619949962802431</c:v>
                </c:pt>
                <c:pt idx="56">
                  <c:v>0.81637253296796419</c:v>
                </c:pt>
                <c:pt idx="57">
                  <c:v>0.645413304762534</c:v>
                </c:pt>
                <c:pt idx="58">
                  <c:v>0.62183066631048922</c:v>
                </c:pt>
                <c:pt idx="59">
                  <c:v>0.60520162807598077</c:v>
                </c:pt>
                <c:pt idx="60">
                  <c:v>0.55561252481034984</c:v>
                </c:pt>
                <c:pt idx="61">
                  <c:v>0.47187131076201888</c:v>
                </c:pt>
                <c:pt idx="62">
                  <c:v>0.41520940270369383</c:v>
                </c:pt>
                <c:pt idx="63">
                  <c:v>0.37801757525447066</c:v>
                </c:pt>
                <c:pt idx="64">
                  <c:v>0.35505082710740765</c:v>
                </c:pt>
                <c:pt idx="65">
                  <c:v>0.31388551381959229</c:v>
                </c:pt>
                <c:pt idx="66">
                  <c:v>0.2836472865879055</c:v>
                </c:pt>
                <c:pt idx="67">
                  <c:v>0.25394547994442868</c:v>
                </c:pt>
                <c:pt idx="68">
                  <c:v>0.22676683680845788</c:v>
                </c:pt>
                <c:pt idx="69">
                  <c:v>0.19539616611277233</c:v>
                </c:pt>
                <c:pt idx="70">
                  <c:v>0.17924394617889497</c:v>
                </c:pt>
                <c:pt idx="71">
                  <c:v>0.15963479356544236</c:v>
                </c:pt>
                <c:pt idx="72">
                  <c:v>0.1423103953091803</c:v>
                </c:pt>
                <c:pt idx="73">
                  <c:v>0.11246951666135273</c:v>
                </c:pt>
                <c:pt idx="74">
                  <c:v>9.6515971019404984E-2</c:v>
                </c:pt>
                <c:pt idx="75">
                  <c:v>7.8237936161880781E-2</c:v>
                </c:pt>
                <c:pt idx="76">
                  <c:v>6.0178443025479145E-2</c:v>
                </c:pt>
                <c:pt idx="77">
                  <c:v>4.6648723745072639E-2</c:v>
                </c:pt>
                <c:pt idx="78">
                  <c:v>3.6615672002627289E-2</c:v>
                </c:pt>
                <c:pt idx="79">
                  <c:v>2.6821029410497473E-2</c:v>
                </c:pt>
                <c:pt idx="80">
                  <c:v>1.8774720587348231E-2</c:v>
                </c:pt>
                <c:pt idx="81">
                  <c:v>1.3092635838161358E-2</c:v>
                </c:pt>
                <c:pt idx="82">
                  <c:v>7.4502859473604089E-3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66-45C8-812D-0E933A3FA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869792"/>
        <c:axId val="248870624"/>
      </c:lineChart>
      <c:catAx>
        <c:axId val="248869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870624"/>
        <c:crosses val="autoZero"/>
        <c:auto val="1"/>
        <c:lblAlgn val="ctr"/>
        <c:lblOffset val="100"/>
        <c:noMultiLvlLbl val="0"/>
      </c:catAx>
      <c:valAx>
        <c:axId val="24887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86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Fremont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Forecast!$X$2:$X$84</c:f>
              <c:numCache>
                <c:formatCode>#,##0</c:formatCode>
                <c:ptCount val="83"/>
                <c:pt idx="0">
                  <c:v>191.53407764355339</c:v>
                </c:pt>
                <c:pt idx="1">
                  <c:v>233.69197714906801</c:v>
                </c:pt>
                <c:pt idx="2">
                  <c:v>223.4360707499923</c:v>
                </c:pt>
                <c:pt idx="3">
                  <c:v>227.42919280143397</c:v>
                </c:pt>
                <c:pt idx="4">
                  <c:v>246.2513055904746</c:v>
                </c:pt>
                <c:pt idx="5">
                  <c:v>233.39543849288839</c:v>
                </c:pt>
                <c:pt idx="6">
                  <c:v>242.94091485876316</c:v>
                </c:pt>
                <c:pt idx="7">
                  <c:v>236.0519997171364</c:v>
                </c:pt>
                <c:pt idx="8">
                  <c:v>254.53254772538898</c:v>
                </c:pt>
                <c:pt idx="9">
                  <c:v>253.39761941467026</c:v>
                </c:pt>
                <c:pt idx="10">
                  <c:v>283.8756367275389</c:v>
                </c:pt>
                <c:pt idx="11">
                  <c:v>254.52580971179282</c:v>
                </c:pt>
                <c:pt idx="12">
                  <c:v>275.28260793151952</c:v>
                </c:pt>
                <c:pt idx="13">
                  <c:v>321.35393239472614</c:v>
                </c:pt>
                <c:pt idx="14">
                  <c:v>309.24657725242002</c:v>
                </c:pt>
                <c:pt idx="15">
                  <c:v>306.64671048690883</c:v>
                </c:pt>
                <c:pt idx="16">
                  <c:v>318.40458998853177</c:v>
                </c:pt>
                <c:pt idx="17">
                  <c:v>328.94559881221221</c:v>
                </c:pt>
                <c:pt idx="18">
                  <c:v>332.77424883826734</c:v>
                </c:pt>
                <c:pt idx="19">
                  <c:v>371.98619073545763</c:v>
                </c:pt>
                <c:pt idx="20">
                  <c:v>336.48042746354122</c:v>
                </c:pt>
                <c:pt idx="21">
                  <c:v>317.05838329336387</c:v>
                </c:pt>
                <c:pt idx="22">
                  <c:v>358.60805582831995</c:v>
                </c:pt>
                <c:pt idx="23">
                  <c:v>346.25976150307906</c:v>
                </c:pt>
                <c:pt idx="24">
                  <c:v>338.05960413337323</c:v>
                </c:pt>
                <c:pt idx="25">
                  <c:v>329.73357505624296</c:v>
                </c:pt>
                <c:pt idx="26">
                  <c:v>319.27883667973225</c:v>
                </c:pt>
                <c:pt idx="27">
                  <c:v>312.32052367510113</c:v>
                </c:pt>
                <c:pt idx="28">
                  <c:v>297.18273414931912</c:v>
                </c:pt>
                <c:pt idx="29">
                  <c:v>321.84024910645155</c:v>
                </c:pt>
                <c:pt idx="30">
                  <c:v>308.5685345745357</c:v>
                </c:pt>
                <c:pt idx="31">
                  <c:v>375.49223642588731</c:v>
                </c:pt>
                <c:pt idx="32">
                  <c:v>409.44886467654732</c:v>
                </c:pt>
                <c:pt idx="33">
                  <c:v>398.1285253360773</c:v>
                </c:pt>
                <c:pt idx="34">
                  <c:v>362.08564607696002</c:v>
                </c:pt>
                <c:pt idx="35">
                  <c:v>395.67272115951869</c:v>
                </c:pt>
                <c:pt idx="36">
                  <c:v>406.17336609107304</c:v>
                </c:pt>
                <c:pt idx="37">
                  <c:v>413.11999671109714</c:v>
                </c:pt>
                <c:pt idx="38">
                  <c:v>489.83234387224212</c:v>
                </c:pt>
                <c:pt idx="39">
                  <c:v>485.15539855017994</c:v>
                </c:pt>
                <c:pt idx="40">
                  <c:v>555.06622248210226</c:v>
                </c:pt>
                <c:pt idx="41">
                  <c:v>567.99819177094412</c:v>
                </c:pt>
                <c:pt idx="42">
                  <c:v>570.70640724092868</c:v>
                </c:pt>
                <c:pt idx="43">
                  <c:v>599.19125737956676</c:v>
                </c:pt>
                <c:pt idx="44">
                  <c:v>566.47564648885532</c:v>
                </c:pt>
                <c:pt idx="45">
                  <c:v>608.43006179344832</c:v>
                </c:pt>
                <c:pt idx="46">
                  <c:v>590.09899542209928</c:v>
                </c:pt>
                <c:pt idx="47">
                  <c:v>617.96238312479898</c:v>
                </c:pt>
                <c:pt idx="48">
                  <c:v>605.6396548135906</c:v>
                </c:pt>
                <c:pt idx="49">
                  <c:v>580.31714575036244</c:v>
                </c:pt>
                <c:pt idx="50">
                  <c:v>594.62415978243632</c:v>
                </c:pt>
                <c:pt idx="51">
                  <c:v>580.09731219228411</c:v>
                </c:pt>
                <c:pt idx="52">
                  <c:v>592.92865532869803</c:v>
                </c:pt>
                <c:pt idx="53">
                  <c:v>570.78561738752899</c:v>
                </c:pt>
                <c:pt idx="54">
                  <c:v>555.30969073860342</c:v>
                </c:pt>
                <c:pt idx="55">
                  <c:v>557.60432294537975</c:v>
                </c:pt>
                <c:pt idx="56">
                  <c:v>467.21961675805238</c:v>
                </c:pt>
                <c:pt idx="57">
                  <c:v>365.56511458897745</c:v>
                </c:pt>
                <c:pt idx="58">
                  <c:v>367.13724422037069</c:v>
                </c:pt>
                <c:pt idx="59">
                  <c:v>381.53162577029951</c:v>
                </c:pt>
                <c:pt idx="60">
                  <c:v>364.05740505024215</c:v>
                </c:pt>
                <c:pt idx="61">
                  <c:v>313.20405523671002</c:v>
                </c:pt>
                <c:pt idx="62">
                  <c:v>269.3669765629848</c:v>
                </c:pt>
                <c:pt idx="63">
                  <c:v>260.48912483018592</c:v>
                </c:pt>
                <c:pt idx="64">
                  <c:v>210.49414375849008</c:v>
                </c:pt>
                <c:pt idx="65">
                  <c:v>181.8157909432139</c:v>
                </c:pt>
                <c:pt idx="66">
                  <c:v>186.82359518055213</c:v>
                </c:pt>
                <c:pt idx="67">
                  <c:v>177.60639872684479</c:v>
                </c:pt>
                <c:pt idx="68">
                  <c:v>135.29018048155694</c:v>
                </c:pt>
                <c:pt idx="69">
                  <c:v>111.7783609427222</c:v>
                </c:pt>
                <c:pt idx="70">
                  <c:v>96.544526428463655</c:v>
                </c:pt>
                <c:pt idx="71">
                  <c:v>85.808288145911504</c:v>
                </c:pt>
                <c:pt idx="72">
                  <c:v>80.75742196598695</c:v>
                </c:pt>
                <c:pt idx="73">
                  <c:v>58.369383786676984</c:v>
                </c:pt>
                <c:pt idx="74">
                  <c:v>45.431069398349379</c:v>
                </c:pt>
                <c:pt idx="75">
                  <c:v>33.606427219746642</c:v>
                </c:pt>
                <c:pt idx="76">
                  <c:v>31.552231892538121</c:v>
                </c:pt>
                <c:pt idx="77">
                  <c:v>18.129271903271899</c:v>
                </c:pt>
                <c:pt idx="78">
                  <c:v>4.832511588646538</c:v>
                </c:pt>
                <c:pt idx="79">
                  <c:v>8.497749846702126</c:v>
                </c:pt>
                <c:pt idx="80">
                  <c:v>9.3070593559118517</c:v>
                </c:pt>
                <c:pt idx="81">
                  <c:v>3.7228237423647399</c:v>
                </c:pt>
                <c:pt idx="82">
                  <c:v>2.5641898225471427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3E-444F-854C-B436D5F1F740}"/>
            </c:ext>
          </c:extLst>
        </c:ser>
        <c:ser>
          <c:idx val="1"/>
          <c:order val="1"/>
          <c:tx>
            <c:strRef>
              <c:f>Cast!$C$1</c:f>
              <c:strCache>
                <c:ptCount val="1"/>
                <c:pt idx="0">
                  <c:v>Alamosa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Cast!$X$2:$X$84</c:f>
              <c:numCache>
                <c:formatCode>#,##0</c:formatCode>
                <c:ptCount val="83"/>
                <c:pt idx="0">
                  <c:v>196</c:v>
                </c:pt>
                <c:pt idx="1">
                  <c:v>221</c:v>
                </c:pt>
                <c:pt idx="2">
                  <c:v>212</c:v>
                </c:pt>
                <c:pt idx="3">
                  <c:v>212</c:v>
                </c:pt>
                <c:pt idx="4">
                  <c:v>216</c:v>
                </c:pt>
                <c:pt idx="5">
                  <c:v>211</c:v>
                </c:pt>
                <c:pt idx="6">
                  <c:v>214</c:v>
                </c:pt>
                <c:pt idx="7">
                  <c:v>199</c:v>
                </c:pt>
                <c:pt idx="8">
                  <c:v>208</c:v>
                </c:pt>
                <c:pt idx="9">
                  <c:v>240</c:v>
                </c:pt>
                <c:pt idx="10">
                  <c:v>257</c:v>
                </c:pt>
                <c:pt idx="11">
                  <c:v>218</c:v>
                </c:pt>
                <c:pt idx="12">
                  <c:v>246</c:v>
                </c:pt>
                <c:pt idx="13">
                  <c:v>289</c:v>
                </c:pt>
                <c:pt idx="14">
                  <c:v>282</c:v>
                </c:pt>
                <c:pt idx="15">
                  <c:v>312</c:v>
                </c:pt>
                <c:pt idx="16">
                  <c:v>264</c:v>
                </c:pt>
                <c:pt idx="17">
                  <c:v>301</c:v>
                </c:pt>
                <c:pt idx="18">
                  <c:v>311</c:v>
                </c:pt>
                <c:pt idx="19">
                  <c:v>345</c:v>
                </c:pt>
                <c:pt idx="20">
                  <c:v>305</c:v>
                </c:pt>
                <c:pt idx="21">
                  <c:v>297</c:v>
                </c:pt>
                <c:pt idx="22">
                  <c:v>337</c:v>
                </c:pt>
                <c:pt idx="23">
                  <c:v>328</c:v>
                </c:pt>
                <c:pt idx="24">
                  <c:v>317</c:v>
                </c:pt>
                <c:pt idx="25">
                  <c:v>302</c:v>
                </c:pt>
                <c:pt idx="26">
                  <c:v>308</c:v>
                </c:pt>
                <c:pt idx="27">
                  <c:v>296</c:v>
                </c:pt>
                <c:pt idx="28">
                  <c:v>283</c:v>
                </c:pt>
                <c:pt idx="29">
                  <c:v>311</c:v>
                </c:pt>
                <c:pt idx="30">
                  <c:v>299</c:v>
                </c:pt>
                <c:pt idx="31">
                  <c:v>366</c:v>
                </c:pt>
                <c:pt idx="32">
                  <c:v>400</c:v>
                </c:pt>
                <c:pt idx="33">
                  <c:v>395</c:v>
                </c:pt>
                <c:pt idx="34">
                  <c:v>340</c:v>
                </c:pt>
                <c:pt idx="35">
                  <c:v>401</c:v>
                </c:pt>
                <c:pt idx="36">
                  <c:v>398</c:v>
                </c:pt>
                <c:pt idx="37">
                  <c:v>416</c:v>
                </c:pt>
                <c:pt idx="38">
                  <c:v>488</c:v>
                </c:pt>
                <c:pt idx="39">
                  <c:v>489</c:v>
                </c:pt>
                <c:pt idx="40">
                  <c:v>563</c:v>
                </c:pt>
                <c:pt idx="41">
                  <c:v>555</c:v>
                </c:pt>
                <c:pt idx="42">
                  <c:v>577</c:v>
                </c:pt>
                <c:pt idx="43">
                  <c:v>591</c:v>
                </c:pt>
                <c:pt idx="44">
                  <c:v>575</c:v>
                </c:pt>
                <c:pt idx="45">
                  <c:v>621</c:v>
                </c:pt>
                <c:pt idx="46">
                  <c:v>603</c:v>
                </c:pt>
                <c:pt idx="47">
                  <c:v>626</c:v>
                </c:pt>
                <c:pt idx="48">
                  <c:v>632</c:v>
                </c:pt>
                <c:pt idx="49">
                  <c:v>594</c:v>
                </c:pt>
                <c:pt idx="50">
                  <c:v>616</c:v>
                </c:pt>
                <c:pt idx="51">
                  <c:v>586</c:v>
                </c:pt>
                <c:pt idx="52">
                  <c:v>614</c:v>
                </c:pt>
                <c:pt idx="53">
                  <c:v>573</c:v>
                </c:pt>
                <c:pt idx="54">
                  <c:v>558</c:v>
                </c:pt>
                <c:pt idx="55">
                  <c:v>570</c:v>
                </c:pt>
                <c:pt idx="56">
                  <c:v>471</c:v>
                </c:pt>
                <c:pt idx="57">
                  <c:v>363</c:v>
                </c:pt>
                <c:pt idx="58">
                  <c:v>375</c:v>
                </c:pt>
                <c:pt idx="59">
                  <c:v>384</c:v>
                </c:pt>
                <c:pt idx="60">
                  <c:v>357</c:v>
                </c:pt>
                <c:pt idx="61">
                  <c:v>298</c:v>
                </c:pt>
                <c:pt idx="62">
                  <c:v>270</c:v>
                </c:pt>
                <c:pt idx="63">
                  <c:v>264</c:v>
                </c:pt>
                <c:pt idx="64">
                  <c:v>211</c:v>
                </c:pt>
                <c:pt idx="65">
                  <c:v>184</c:v>
                </c:pt>
                <c:pt idx="66">
                  <c:v>186</c:v>
                </c:pt>
                <c:pt idx="67">
                  <c:v>174</c:v>
                </c:pt>
                <c:pt idx="68">
                  <c:v>130</c:v>
                </c:pt>
                <c:pt idx="69">
                  <c:v>108</c:v>
                </c:pt>
                <c:pt idx="70">
                  <c:v>85</c:v>
                </c:pt>
                <c:pt idx="71">
                  <c:v>89</c:v>
                </c:pt>
                <c:pt idx="72">
                  <c:v>81</c:v>
                </c:pt>
                <c:pt idx="73">
                  <c:v>58</c:v>
                </c:pt>
                <c:pt idx="74">
                  <c:v>39</c:v>
                </c:pt>
                <c:pt idx="75">
                  <c:v>26</c:v>
                </c:pt>
                <c:pt idx="76">
                  <c:v>25</c:v>
                </c:pt>
                <c:pt idx="77">
                  <c:v>19</c:v>
                </c:pt>
                <c:pt idx="78">
                  <c:v>5</c:v>
                </c:pt>
                <c:pt idx="79">
                  <c:v>7</c:v>
                </c:pt>
                <c:pt idx="80">
                  <c:v>7</c:v>
                </c:pt>
                <c:pt idx="81">
                  <c:v>5</c:v>
                </c:pt>
                <c:pt idx="8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E-444F-854C-B436D5F1F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986736"/>
        <c:axId val="257990896"/>
      </c:lineChart>
      <c:catAx>
        <c:axId val="25798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90896"/>
        <c:crosses val="autoZero"/>
        <c:auto val="1"/>
        <c:lblAlgn val="ctr"/>
        <c:lblOffset val="100"/>
        <c:noMultiLvlLbl val="0"/>
      </c:catAx>
      <c:valAx>
        <c:axId val="25799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8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</a:t>
            </a:r>
            <a:r>
              <a:rPr lang="en-US" baseline="0"/>
              <a:t> Registration Key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Turnout!$A$2:$A$84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Cast!$BP$2:$BP$84</c:f>
              <c:numCache>
                <c:formatCode>#,##0.00</c:formatCode>
                <c:ptCount val="83"/>
                <c:pt idx="0">
                  <c:v>0.93051103980483407</c:v>
                </c:pt>
                <c:pt idx="1">
                  <c:v>1.0883552268737509</c:v>
                </c:pt>
                <c:pt idx="2">
                  <c:v>1.0962032751836521</c:v>
                </c:pt>
                <c:pt idx="3">
                  <c:v>1.0960771007735253</c:v>
                </c:pt>
                <c:pt idx="4">
                  <c:v>1.1112684997528197</c:v>
                </c:pt>
                <c:pt idx="5">
                  <c:v>1.117425810967019</c:v>
                </c:pt>
                <c:pt idx="6">
                  <c:v>1.1639841683038936</c:v>
                </c:pt>
                <c:pt idx="7">
                  <c:v>1.22399271776031</c:v>
                </c:pt>
                <c:pt idx="8">
                  <c:v>1.3188001695297618</c:v>
                </c:pt>
                <c:pt idx="9">
                  <c:v>1.3758310029071801</c:v>
                </c:pt>
                <c:pt idx="10">
                  <c:v>1.4449241098927426</c:v>
                </c:pt>
                <c:pt idx="11">
                  <c:v>1.4919114602240493</c:v>
                </c:pt>
                <c:pt idx="12">
                  <c:v>1.5552762489898446</c:v>
                </c:pt>
                <c:pt idx="13">
                  <c:v>1.5311517017735561</c:v>
                </c:pt>
                <c:pt idx="14">
                  <c:v>1.5203511722666823</c:v>
                </c:pt>
                <c:pt idx="15">
                  <c:v>1.5180547980023702</c:v>
                </c:pt>
                <c:pt idx="16">
                  <c:v>1.5248429812672046</c:v>
                </c:pt>
                <c:pt idx="17">
                  <c:v>1.5293095553857015</c:v>
                </c:pt>
                <c:pt idx="18">
                  <c:v>1.4928451508589893</c:v>
                </c:pt>
                <c:pt idx="19">
                  <c:v>1.4750040892670271</c:v>
                </c:pt>
                <c:pt idx="20">
                  <c:v>1.486990658229095</c:v>
                </c:pt>
                <c:pt idx="21">
                  <c:v>1.4697552338057425</c:v>
                </c:pt>
                <c:pt idx="22">
                  <c:v>1.4530245070228982</c:v>
                </c:pt>
                <c:pt idx="23">
                  <c:v>1.4013434686348658</c:v>
                </c:pt>
                <c:pt idx="24">
                  <c:v>1.3470632373982168</c:v>
                </c:pt>
                <c:pt idx="25">
                  <c:v>1.340931161066043</c:v>
                </c:pt>
                <c:pt idx="26">
                  <c:v>1.2904109272511795</c:v>
                </c:pt>
                <c:pt idx="27">
                  <c:v>1.2779953652946796</c:v>
                </c:pt>
                <c:pt idx="28">
                  <c:v>1.2885687808633248</c:v>
                </c:pt>
                <c:pt idx="29">
                  <c:v>1.2588168549553709</c:v>
                </c:pt>
                <c:pt idx="30">
                  <c:v>1.290991329537764</c:v>
                </c:pt>
                <c:pt idx="31">
                  <c:v>1.3779759678793395</c:v>
                </c:pt>
                <c:pt idx="32">
                  <c:v>1.4651120155130677</c:v>
                </c:pt>
                <c:pt idx="33">
                  <c:v>1.396498371285988</c:v>
                </c:pt>
                <c:pt idx="34">
                  <c:v>1.3306100943176518</c:v>
                </c:pt>
                <c:pt idx="35">
                  <c:v>1.2702230216308545</c:v>
                </c:pt>
                <c:pt idx="36">
                  <c:v>1.2655293335741289</c:v>
                </c:pt>
                <c:pt idx="37">
                  <c:v>1.2987889080836144</c:v>
                </c:pt>
                <c:pt idx="38">
                  <c:v>1.3971797131006738</c:v>
                </c:pt>
                <c:pt idx="39">
                  <c:v>1.4187555372323963</c:v>
                </c:pt>
                <c:pt idx="40">
                  <c:v>1.4572387323211409</c:v>
                </c:pt>
                <c:pt idx="41">
                  <c:v>1.4897917301339152</c:v>
                </c:pt>
                <c:pt idx="42">
                  <c:v>1.4921638090443035</c:v>
                </c:pt>
                <c:pt idx="43">
                  <c:v>1.4762910682503227</c:v>
                </c:pt>
                <c:pt idx="44">
                  <c:v>1.4585004764224112</c:v>
                </c:pt>
                <c:pt idx="45">
                  <c:v>1.4654653038614234</c:v>
                </c:pt>
                <c:pt idx="46">
                  <c:v>1.4328366014025731</c:v>
                </c:pt>
                <c:pt idx="47">
                  <c:v>1.3943029365497774</c:v>
                </c:pt>
                <c:pt idx="48">
                  <c:v>1.3604629597537077</c:v>
                </c:pt>
                <c:pt idx="49">
                  <c:v>1.3296511688006865</c:v>
                </c:pt>
                <c:pt idx="50">
                  <c:v>1.3007572288815961</c:v>
                </c:pt>
                <c:pt idx="51">
                  <c:v>1.23920935162163</c:v>
                </c:pt>
                <c:pt idx="52">
                  <c:v>1.1604008150562859</c:v>
                </c:pt>
                <c:pt idx="53">
                  <c:v>1.117425810967019</c:v>
                </c:pt>
                <c:pt idx="54">
                  <c:v>1.0768228857881401</c:v>
                </c:pt>
                <c:pt idx="55">
                  <c:v>1.1015278352910129</c:v>
                </c:pt>
                <c:pt idx="56">
                  <c:v>0.93962083221600579</c:v>
                </c:pt>
                <c:pt idx="57">
                  <c:v>0.7418045920188453</c:v>
                </c:pt>
                <c:pt idx="58">
                  <c:v>0.71356675903241562</c:v>
                </c:pt>
                <c:pt idx="59">
                  <c:v>0.69153670702423586</c:v>
                </c:pt>
                <c:pt idx="60">
                  <c:v>0.63498533640530019</c:v>
                </c:pt>
                <c:pt idx="61">
                  <c:v>0.53785627548951109</c:v>
                </c:pt>
                <c:pt idx="62">
                  <c:v>0.47012585213332048</c:v>
                </c:pt>
                <c:pt idx="63">
                  <c:v>0.42581339929670686</c:v>
                </c:pt>
                <c:pt idx="64">
                  <c:v>0.39903918946775074</c:v>
                </c:pt>
                <c:pt idx="65">
                  <c:v>0.35134526243973274</c:v>
                </c:pt>
                <c:pt idx="66">
                  <c:v>0.31356864404769941</c:v>
                </c:pt>
                <c:pt idx="67">
                  <c:v>0.27816410456605428</c:v>
                </c:pt>
                <c:pt idx="68">
                  <c:v>0.24477835564644168</c:v>
                </c:pt>
                <c:pt idx="69">
                  <c:v>0.20783448836124677</c:v>
                </c:pt>
                <c:pt idx="70">
                  <c:v>0.1877475222690233</c:v>
                </c:pt>
                <c:pt idx="71">
                  <c:v>0.16672686554185981</c:v>
                </c:pt>
                <c:pt idx="72">
                  <c:v>0.14474728329773087</c:v>
                </c:pt>
                <c:pt idx="73">
                  <c:v>0.11221952036698207</c:v>
                </c:pt>
                <c:pt idx="74">
                  <c:v>9.4277519246918157E-2</c:v>
                </c:pt>
                <c:pt idx="75">
                  <c:v>7.5275653081787172E-2</c:v>
                </c:pt>
                <c:pt idx="76">
                  <c:v>5.7333651961723249E-2</c:v>
                </c:pt>
                <c:pt idx="77">
                  <c:v>4.1460911167742649E-2</c:v>
                </c:pt>
                <c:pt idx="78">
                  <c:v>3.1922125762139042E-2</c:v>
                </c:pt>
                <c:pt idx="79">
                  <c:v>2.2004817126154343E-2</c:v>
                </c:pt>
                <c:pt idx="80">
                  <c:v>1.4863345512964345E-2</c:v>
                </c:pt>
                <c:pt idx="81">
                  <c:v>1.0093952810162543E-2</c:v>
                </c:pt>
                <c:pt idx="82">
                  <c:v>5.7535531017926496E-3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C-474A-A750-7C5E7F5A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790720"/>
        <c:axId val="106795296"/>
      </c:lineChart>
      <c:catAx>
        <c:axId val="1067907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95296"/>
        <c:crosses val="autoZero"/>
        <c:auto val="1"/>
        <c:lblAlgn val="ctr"/>
        <c:lblOffset val="100"/>
        <c:noMultiLvlLbl val="0"/>
      </c:catAx>
      <c:valAx>
        <c:axId val="106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9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</a:t>
            </a:r>
            <a:r>
              <a:rPr lang="en-US" baseline="0"/>
              <a:t> Registration Key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Turnout!$BP$1</c:f>
              <c:strCache>
                <c:ptCount val="1"/>
                <c:pt idx="0">
                  <c:v>CO Registration Key - Empirical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Turnout!$A$2:$A$84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Turnout!$BP$2:$BP$84</c:f>
              <c:numCache>
                <c:formatCode>#,##0.00</c:formatCode>
                <c:ptCount val="83"/>
                <c:pt idx="0">
                  <c:v>1.0031348320300357</c:v>
                </c:pt>
                <c:pt idx="1">
                  <c:v>0.9405500934420149</c:v>
                </c:pt>
                <c:pt idx="2">
                  <c:v>0.89197427325046319</c:v>
                </c:pt>
                <c:pt idx="3">
                  <c:v>0.8527285530441715</c:v>
                </c:pt>
                <c:pt idx="4">
                  <c:v>0.81465895900753937</c:v>
                </c:pt>
                <c:pt idx="5">
                  <c:v>0.80027742725832884</c:v>
                </c:pt>
                <c:pt idx="6">
                  <c:v>0.80389060394129674</c:v>
                </c:pt>
                <c:pt idx="7">
                  <c:v>0.80776579129613468</c:v>
                </c:pt>
                <c:pt idx="8">
                  <c:v>0.80736450171863272</c:v>
                </c:pt>
                <c:pt idx="9">
                  <c:v>0.81339804443535579</c:v>
                </c:pt>
                <c:pt idx="10">
                  <c:v>0.82066758154197006</c:v>
                </c:pt>
                <c:pt idx="11">
                  <c:v>0.83250522258774773</c:v>
                </c:pt>
                <c:pt idx="12">
                  <c:v>0.84182502113719815</c:v>
                </c:pt>
                <c:pt idx="13">
                  <c:v>0.85843649570191127</c:v>
                </c:pt>
                <c:pt idx="14">
                  <c:v>0.87067777297212001</c:v>
                </c:pt>
                <c:pt idx="15">
                  <c:v>0.8906911488237188</c:v>
                </c:pt>
                <c:pt idx="16">
                  <c:v>0.90303642460483435</c:v>
                </c:pt>
                <c:pt idx="17">
                  <c:v>0.91105929545410769</c:v>
                </c:pt>
                <c:pt idx="18">
                  <c:v>0.92491767396784519</c:v>
                </c:pt>
                <c:pt idx="19">
                  <c:v>0.93770204519787714</c:v>
                </c:pt>
                <c:pt idx="20">
                  <c:v>0.94851476028180437</c:v>
                </c:pt>
                <c:pt idx="21">
                  <c:v>0.96475835859675696</c:v>
                </c:pt>
                <c:pt idx="22">
                  <c:v>0.96895496919893154</c:v>
                </c:pt>
                <c:pt idx="23">
                  <c:v>0.98177121904150533</c:v>
                </c:pt>
                <c:pt idx="24">
                  <c:v>0.99350612381710657</c:v>
                </c:pt>
                <c:pt idx="25">
                  <c:v>1.0001224377329356</c:v>
                </c:pt>
                <c:pt idx="26">
                  <c:v>1.0116509177656974</c:v>
                </c:pt>
                <c:pt idx="27">
                  <c:v>1.0162818825471007</c:v>
                </c:pt>
                <c:pt idx="28">
                  <c:v>1.0235800136036379</c:v>
                </c:pt>
                <c:pt idx="29">
                  <c:v>1.0252623734110109</c:v>
                </c:pt>
                <c:pt idx="30">
                  <c:v>1.0341368720897135</c:v>
                </c:pt>
                <c:pt idx="31">
                  <c:v>1.0405298369960763</c:v>
                </c:pt>
                <c:pt idx="32">
                  <c:v>1.0471024694518767</c:v>
                </c:pt>
                <c:pt idx="33">
                  <c:v>1.0553954051306045</c:v>
                </c:pt>
                <c:pt idx="34">
                  <c:v>1.0541209676809964</c:v>
                </c:pt>
                <c:pt idx="35">
                  <c:v>1.0563265344775388</c:v>
                </c:pt>
                <c:pt idx="36">
                  <c:v>1.0584603782781177</c:v>
                </c:pt>
                <c:pt idx="37">
                  <c:v>1.0651076339397167</c:v>
                </c:pt>
                <c:pt idx="38">
                  <c:v>1.0689030540344786</c:v>
                </c:pt>
                <c:pt idx="39">
                  <c:v>1.0730455498847939</c:v>
                </c:pt>
                <c:pt idx="40">
                  <c:v>1.0772500249677608</c:v>
                </c:pt>
                <c:pt idx="41">
                  <c:v>1.085336885694798</c:v>
                </c:pt>
                <c:pt idx="42">
                  <c:v>1.0868268037413733</c:v>
                </c:pt>
                <c:pt idx="43">
                  <c:v>1.0930844388102383</c:v>
                </c:pt>
                <c:pt idx="44">
                  <c:v>1.0988888449523355</c:v>
                </c:pt>
                <c:pt idx="45">
                  <c:v>1.1032362410524983</c:v>
                </c:pt>
                <c:pt idx="46">
                  <c:v>1.1072069640330453</c:v>
                </c:pt>
                <c:pt idx="47">
                  <c:v>1.1148341299819318</c:v>
                </c:pt>
                <c:pt idx="48">
                  <c:v>1.1175414596237847</c:v>
                </c:pt>
                <c:pt idx="49">
                  <c:v>1.1222932818331377</c:v>
                </c:pt>
                <c:pt idx="50">
                  <c:v>1.1253743890682277</c:v>
                </c:pt>
                <c:pt idx="51">
                  <c:v>1.1304160003059427</c:v>
                </c:pt>
                <c:pt idx="52">
                  <c:v>1.132621240110085</c:v>
                </c:pt>
                <c:pt idx="53">
                  <c:v>1.1364099421358149</c:v>
                </c:pt>
                <c:pt idx="54">
                  <c:v>1.1370453335215969</c:v>
                </c:pt>
                <c:pt idx="55">
                  <c:v>1.1412366615044731</c:v>
                </c:pt>
                <c:pt idx="56">
                  <c:v>1.140231417358053</c:v>
                </c:pt>
                <c:pt idx="57">
                  <c:v>1.1386240538399484</c:v>
                </c:pt>
                <c:pt idx="58">
                  <c:v>1.1368187427530545</c:v>
                </c:pt>
                <c:pt idx="59">
                  <c:v>1.1319934150757622</c:v>
                </c:pt>
                <c:pt idx="60">
                  <c:v>1.1321928808787578</c:v>
                </c:pt>
                <c:pt idx="61">
                  <c:v>1.1292014242495787</c:v>
                </c:pt>
                <c:pt idx="62">
                  <c:v>1.1216973771927439</c:v>
                </c:pt>
                <c:pt idx="63">
                  <c:v>1.1159277619527077</c:v>
                </c:pt>
                <c:pt idx="64">
                  <c:v>1.1134065492664196</c:v>
                </c:pt>
                <c:pt idx="65">
                  <c:v>1.1088979472120457</c:v>
                </c:pt>
                <c:pt idx="66">
                  <c:v>1.0951730426279318</c:v>
                </c:pt>
                <c:pt idx="67">
                  <c:v>1.0851489378709795</c:v>
                </c:pt>
                <c:pt idx="68">
                  <c:v>1.0693557808052312</c:v>
                </c:pt>
                <c:pt idx="69">
                  <c:v>1.0537323885456993</c:v>
                </c:pt>
                <c:pt idx="70">
                  <c:v>1.0376681057175832</c:v>
                </c:pt>
                <c:pt idx="71">
                  <c:v>1.0346817314725751</c:v>
                </c:pt>
                <c:pt idx="72">
                  <c:v>1.0076333822548602</c:v>
                </c:pt>
                <c:pt idx="73">
                  <c:v>0.98846735294567833</c:v>
                </c:pt>
                <c:pt idx="74">
                  <c:v>0.9676932518911594</c:v>
                </c:pt>
                <c:pt idx="75">
                  <c:v>0.95316019407352193</c:v>
                </c:pt>
                <c:pt idx="76">
                  <c:v>0.9438378926785399</c:v>
                </c:pt>
                <c:pt idx="77">
                  <c:v>0.88049688997471953</c:v>
                </c:pt>
                <c:pt idx="78">
                  <c:v>0.86368135804298796</c:v>
                </c:pt>
                <c:pt idx="79">
                  <c:v>0.81277637580761442</c:v>
                </c:pt>
                <c:pt idx="80">
                  <c:v>0.78428126695721656</c:v>
                </c:pt>
                <c:pt idx="81">
                  <c:v>0.76377059162498051</c:v>
                </c:pt>
                <c:pt idx="82">
                  <c:v>0.76505372621891043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A-4726-B241-A277864B4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790720"/>
        <c:axId val="106795296"/>
      </c:lineChart>
      <c:catAx>
        <c:axId val="1067907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95296"/>
        <c:crosses val="autoZero"/>
        <c:auto val="1"/>
        <c:lblAlgn val="ctr"/>
        <c:lblOffset val="100"/>
        <c:noMultiLvlLbl val="0"/>
      </c:catAx>
      <c:valAx>
        <c:axId val="106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9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Forecast!$BQ$2:$BQ$84</c:f>
              <c:numCache>
                <c:formatCode>#,##0.00</c:formatCode>
                <c:ptCount val="83"/>
                <c:pt idx="0">
                  <c:v>0.88337633728039844</c:v>
                </c:pt>
                <c:pt idx="1">
                  <c:v>1.0446195079972684</c:v>
                </c:pt>
                <c:pt idx="2">
                  <c:v>1.0573778639800249</c:v>
                </c:pt>
                <c:pt idx="3">
                  <c:v>1.0800046333393951</c:v>
                </c:pt>
                <c:pt idx="4">
                  <c:v>1.108853763402166</c:v>
                </c:pt>
                <c:pt idx="5">
                  <c:v>1.1244768150951079</c:v>
                </c:pt>
                <c:pt idx="6">
                  <c:v>1.1656703507068387</c:v>
                </c:pt>
                <c:pt idx="7">
                  <c:v>1.2256978807611485</c:v>
                </c:pt>
                <c:pt idx="8">
                  <c:v>1.3245777802279726</c:v>
                </c:pt>
                <c:pt idx="9">
                  <c:v>1.3998367542611931</c:v>
                </c:pt>
                <c:pt idx="10">
                  <c:v>1.4504466230315727</c:v>
                </c:pt>
                <c:pt idx="11">
                  <c:v>1.4968003649677308</c:v>
                </c:pt>
                <c:pt idx="12">
                  <c:v>1.5804934623707452</c:v>
                </c:pt>
                <c:pt idx="13">
                  <c:v>1.538357200242177</c:v>
                </c:pt>
                <c:pt idx="14">
                  <c:v>1.5436525438530151</c:v>
                </c:pt>
                <c:pt idx="15">
                  <c:v>1.5249429829161265</c:v>
                </c:pt>
                <c:pt idx="16">
                  <c:v>1.5372802482689296</c:v>
                </c:pt>
                <c:pt idx="17">
                  <c:v>1.5621591644730823</c:v>
                </c:pt>
                <c:pt idx="18">
                  <c:v>1.49365593563177</c:v>
                </c:pt>
                <c:pt idx="19">
                  <c:v>1.497867677092783</c:v>
                </c:pt>
                <c:pt idx="20">
                  <c:v>1.5006748476098672</c:v>
                </c:pt>
                <c:pt idx="21">
                  <c:v>1.4686395896037698</c:v>
                </c:pt>
                <c:pt idx="22">
                  <c:v>1.4562682090592665</c:v>
                </c:pt>
                <c:pt idx="23">
                  <c:v>1.4232214630148472</c:v>
                </c:pt>
                <c:pt idx="24">
                  <c:v>1.341628284882999</c:v>
                </c:pt>
                <c:pt idx="25">
                  <c:v>1.3435755410752326</c:v>
                </c:pt>
                <c:pt idx="26">
                  <c:v>1.289594658132845</c:v>
                </c:pt>
                <c:pt idx="27">
                  <c:v>1.2689403751877559</c:v>
                </c:pt>
                <c:pt idx="28">
                  <c:v>1.2871934786968009</c:v>
                </c:pt>
                <c:pt idx="29">
                  <c:v>1.2649053355475226</c:v>
                </c:pt>
                <c:pt idx="30">
                  <c:v>1.30128739953723</c:v>
                </c:pt>
                <c:pt idx="31">
                  <c:v>1.3738634974801665</c:v>
                </c:pt>
                <c:pt idx="32">
                  <c:v>1.4610964724282258</c:v>
                </c:pt>
                <c:pt idx="33">
                  <c:v>1.3957249268382343</c:v>
                </c:pt>
                <c:pt idx="34">
                  <c:v>1.3435029490717265</c:v>
                </c:pt>
                <c:pt idx="35">
                  <c:v>1.2628645316147284</c:v>
                </c:pt>
                <c:pt idx="36">
                  <c:v>1.267442367911376</c:v>
                </c:pt>
                <c:pt idx="37">
                  <c:v>1.2938496213002537</c:v>
                </c:pt>
                <c:pt idx="38">
                  <c:v>1.3980064658247502</c:v>
                </c:pt>
                <c:pt idx="39">
                  <c:v>1.4099348562999356</c:v>
                </c:pt>
                <c:pt idx="40">
                  <c:v>1.4433806251544006</c:v>
                </c:pt>
                <c:pt idx="41">
                  <c:v>1.5007715480179071</c:v>
                </c:pt>
                <c:pt idx="42">
                  <c:v>1.4685612779103507</c:v>
                </c:pt>
                <c:pt idx="43">
                  <c:v>1.4924839095497748</c:v>
                </c:pt>
                <c:pt idx="44">
                  <c:v>1.4575297870263553</c:v>
                </c:pt>
                <c:pt idx="45">
                  <c:v>1.4665474220917074</c:v>
                </c:pt>
                <c:pt idx="46">
                  <c:v>1.4201305032273011</c:v>
                </c:pt>
                <c:pt idx="47">
                  <c:v>1.3773172923520731</c:v>
                </c:pt>
                <c:pt idx="48">
                  <c:v>1.3379269544494727</c:v>
                </c:pt>
                <c:pt idx="49">
                  <c:v>1.3198688070836275</c:v>
                </c:pt>
                <c:pt idx="50">
                  <c:v>1.2909034592915809</c:v>
                </c:pt>
                <c:pt idx="51">
                  <c:v>1.2363789417719639</c:v>
                </c:pt>
                <c:pt idx="52">
                  <c:v>1.1616873022815828</c:v>
                </c:pt>
                <c:pt idx="53">
                  <c:v>1.1283695970935699</c:v>
                </c:pt>
                <c:pt idx="54">
                  <c:v>1.0880810163867212</c:v>
                </c:pt>
                <c:pt idx="55">
                  <c:v>1.0861674433440258</c:v>
                </c:pt>
                <c:pt idx="56">
                  <c:v>0.93926416582243866</c:v>
                </c:pt>
                <c:pt idx="57">
                  <c:v>0.73979453509755499</c:v>
                </c:pt>
                <c:pt idx="58">
                  <c:v>0.70835061255463072</c:v>
                </c:pt>
                <c:pt idx="59">
                  <c:v>0.69898238277580416</c:v>
                </c:pt>
                <c:pt idx="60">
                  <c:v>0.63887269825811632</c:v>
                </c:pt>
                <c:pt idx="61">
                  <c:v>0.54163263924207683</c:v>
                </c:pt>
                <c:pt idx="62">
                  <c:v>0.46948399833248683</c:v>
                </c:pt>
                <c:pt idx="63">
                  <c:v>0.42582811154637135</c:v>
                </c:pt>
                <c:pt idx="64">
                  <c:v>0.39733457540076428</c:v>
                </c:pt>
                <c:pt idx="65">
                  <c:v>0.34913639357570497</c:v>
                </c:pt>
                <c:pt idx="66">
                  <c:v>0.3165999225970319</c:v>
                </c:pt>
                <c:pt idx="67">
                  <c:v>0.28113662071501494</c:v>
                </c:pt>
                <c:pt idx="68">
                  <c:v>0.24398875562896019</c:v>
                </c:pt>
                <c:pt idx="69">
                  <c:v>0.21128825506329058</c:v>
                </c:pt>
                <c:pt idx="70">
                  <c:v>0.188515080365763</c:v>
                </c:pt>
                <c:pt idx="71">
                  <c:v>0.16604330949968088</c:v>
                </c:pt>
                <c:pt idx="72">
                  <c:v>0.14189336935836608</c:v>
                </c:pt>
                <c:pt idx="73">
                  <c:v>0.11208399347286251</c:v>
                </c:pt>
                <c:pt idx="74">
                  <c:v>0.10149433625840754</c:v>
                </c:pt>
                <c:pt idx="75">
                  <c:v>7.5820429772251965E-2</c:v>
                </c:pt>
                <c:pt idx="76">
                  <c:v>5.9962674908930653E-2</c:v>
                </c:pt>
                <c:pt idx="77">
                  <c:v>3.5353878481217162E-2</c:v>
                </c:pt>
                <c:pt idx="78">
                  <c:v>3.2736204745741453E-2</c:v>
                </c:pt>
                <c:pt idx="79">
                  <c:v>2.4589764468122489E-2</c:v>
                </c:pt>
                <c:pt idx="80">
                  <c:v>1.6149388623563691E-2</c:v>
                </c:pt>
                <c:pt idx="81">
                  <c:v>9.0184380545455505E-3</c:v>
                </c:pt>
                <c:pt idx="82">
                  <c:v>6.1768173309129171E-3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DD-4FFF-8881-56F4FA3E4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7300352"/>
        <c:axId val="1797299104"/>
      </c:lineChart>
      <c:catAx>
        <c:axId val="1797300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299104"/>
        <c:crosses val="autoZero"/>
        <c:auto val="1"/>
        <c:lblAlgn val="ctr"/>
        <c:lblOffset val="100"/>
        <c:noMultiLvlLbl val="0"/>
      </c:catAx>
      <c:valAx>
        <c:axId val="179729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30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Registered!$BQ$2:$BQ$84</c:f>
              <c:numCache>
                <c:formatCode>#,##0.00</c:formatCode>
                <c:ptCount val="83"/>
                <c:pt idx="0">
                  <c:v>0.91894806989122224</c:v>
                </c:pt>
                <c:pt idx="1">
                  <c:v>1.146350664433855</c:v>
                </c:pt>
                <c:pt idx="2">
                  <c:v>1.2174959283738487</c:v>
                </c:pt>
                <c:pt idx="3">
                  <c:v>1.2733830066936482</c:v>
                </c:pt>
                <c:pt idx="4">
                  <c:v>1.3513626662760205</c:v>
                </c:pt>
                <c:pt idx="5">
                  <c:v>1.383269757559916</c:v>
                </c:pt>
                <c:pt idx="6">
                  <c:v>1.4344283877317907</c:v>
                </c:pt>
                <c:pt idx="7">
                  <c:v>1.5011432149617541</c:v>
                </c:pt>
                <c:pt idx="8">
                  <c:v>1.6182219751958737</c:v>
                </c:pt>
                <c:pt idx="9">
                  <c:v>1.6756785804219172</c:v>
                </c:pt>
                <c:pt idx="10">
                  <c:v>1.7442410785668261</c:v>
                </c:pt>
                <c:pt idx="11">
                  <c:v>1.7753534726830031</c:v>
                </c:pt>
                <c:pt idx="12">
                  <c:v>1.8302670469723474</c:v>
                </c:pt>
                <c:pt idx="13">
                  <c:v>1.7670091524219593</c:v>
                </c:pt>
                <c:pt idx="14">
                  <c:v>1.7298769272603152</c:v>
                </c:pt>
                <c:pt idx="15">
                  <c:v>1.6884533373929913</c:v>
                </c:pt>
                <c:pt idx="16">
                  <c:v>1.6728176706181308</c:v>
                </c:pt>
                <c:pt idx="17">
                  <c:v>1.6629435583092291</c:v>
                </c:pt>
                <c:pt idx="18">
                  <c:v>1.5989704363078945</c:v>
                </c:pt>
                <c:pt idx="19">
                  <c:v>1.5583216761790961</c:v>
                </c:pt>
                <c:pt idx="20">
                  <c:v>1.5530766748721543</c:v>
                </c:pt>
                <c:pt idx="21">
                  <c:v>1.5092292586432892</c:v>
                </c:pt>
                <c:pt idx="22">
                  <c:v>1.4855870179036657</c:v>
                </c:pt>
                <c:pt idx="23">
                  <c:v>1.4140444053798127</c:v>
                </c:pt>
                <c:pt idx="24">
                  <c:v>1.3432170203069065</c:v>
                </c:pt>
                <c:pt idx="25">
                  <c:v>1.3282568461246067</c:v>
                </c:pt>
                <c:pt idx="26">
                  <c:v>1.2636479663890972</c:v>
                </c:pt>
                <c:pt idx="27">
                  <c:v>1.2457871475446252</c:v>
                </c:pt>
                <c:pt idx="28">
                  <c:v>1.2471381327297466</c:v>
                </c:pt>
                <c:pt idx="29">
                  <c:v>1.2163436174806568</c:v>
                </c:pt>
                <c:pt idx="30">
                  <c:v>1.236727599832635</c:v>
                </c:pt>
                <c:pt idx="31">
                  <c:v>1.3119456867571857</c:v>
                </c:pt>
                <c:pt idx="32">
                  <c:v>1.3861505347928953</c:v>
                </c:pt>
                <c:pt idx="33">
                  <c:v>1.3108529781515728</c:v>
                </c:pt>
                <c:pt idx="34">
                  <c:v>1.25051559569255</c:v>
                </c:pt>
                <c:pt idx="35">
                  <c:v>1.19127092183914</c:v>
                </c:pt>
                <c:pt idx="36">
                  <c:v>1.1844762610551474</c:v>
                </c:pt>
                <c:pt idx="37">
                  <c:v>1.2080191646488061</c:v>
                </c:pt>
                <c:pt idx="38">
                  <c:v>1.2949192999388179</c:v>
                </c:pt>
                <c:pt idx="39">
                  <c:v>1.3098397392627317</c:v>
                </c:pt>
                <c:pt idx="40">
                  <c:v>1.3401177013528045</c:v>
                </c:pt>
                <c:pt idx="41">
                  <c:v>1.3598460585414147</c:v>
                </c:pt>
                <c:pt idx="42">
                  <c:v>1.3601440699793093</c:v>
                </c:pt>
                <c:pt idx="43">
                  <c:v>1.3379720189999647</c:v>
                </c:pt>
                <c:pt idx="44">
                  <c:v>1.3148661988485508</c:v>
                </c:pt>
                <c:pt idx="45">
                  <c:v>1.3159390400249709</c:v>
                </c:pt>
                <c:pt idx="46">
                  <c:v>1.2820253383925861</c:v>
                </c:pt>
                <c:pt idx="47">
                  <c:v>1.2390123541898255</c:v>
                </c:pt>
                <c:pt idx="48">
                  <c:v>1.2060125543003171</c:v>
                </c:pt>
                <c:pt idx="49">
                  <c:v>1.1737081144325623</c:v>
                </c:pt>
                <c:pt idx="50">
                  <c:v>1.1450592815363125</c:v>
                </c:pt>
                <c:pt idx="51">
                  <c:v>1.086013281974832</c:v>
                </c:pt>
                <c:pt idx="52">
                  <c:v>1.0149673551808032</c:v>
                </c:pt>
                <c:pt idx="53">
                  <c:v>0.97411992076007525</c:v>
                </c:pt>
                <c:pt idx="54">
                  <c:v>0.93819960877920161</c:v>
                </c:pt>
                <c:pt idx="55">
                  <c:v>0.95619949962802431</c:v>
                </c:pt>
                <c:pt idx="56">
                  <c:v>0.81637253296796419</c:v>
                </c:pt>
                <c:pt idx="57">
                  <c:v>0.645413304762534</c:v>
                </c:pt>
                <c:pt idx="58">
                  <c:v>0.62183066631048922</c:v>
                </c:pt>
                <c:pt idx="59">
                  <c:v>0.60520162807598077</c:v>
                </c:pt>
                <c:pt idx="60">
                  <c:v>0.55561252481034984</c:v>
                </c:pt>
                <c:pt idx="61">
                  <c:v>0.47187131076201888</c:v>
                </c:pt>
                <c:pt idx="62">
                  <c:v>0.41520940270369383</c:v>
                </c:pt>
                <c:pt idx="63">
                  <c:v>0.37801757525447066</c:v>
                </c:pt>
                <c:pt idx="64">
                  <c:v>0.35505082710740765</c:v>
                </c:pt>
                <c:pt idx="65">
                  <c:v>0.31388551381959229</c:v>
                </c:pt>
                <c:pt idx="66">
                  <c:v>0.2836472865879055</c:v>
                </c:pt>
                <c:pt idx="67">
                  <c:v>0.25394547994442868</c:v>
                </c:pt>
                <c:pt idx="68">
                  <c:v>0.22676683680845788</c:v>
                </c:pt>
                <c:pt idx="69">
                  <c:v>0.19539616611277233</c:v>
                </c:pt>
                <c:pt idx="70">
                  <c:v>0.17924394617889497</c:v>
                </c:pt>
                <c:pt idx="71">
                  <c:v>0.15963479356544236</c:v>
                </c:pt>
                <c:pt idx="72">
                  <c:v>0.1423103953091803</c:v>
                </c:pt>
                <c:pt idx="73">
                  <c:v>0.11246951666135273</c:v>
                </c:pt>
                <c:pt idx="74">
                  <c:v>9.6515971019404984E-2</c:v>
                </c:pt>
                <c:pt idx="75">
                  <c:v>7.8237936161880781E-2</c:v>
                </c:pt>
                <c:pt idx="76">
                  <c:v>6.0178443025479145E-2</c:v>
                </c:pt>
                <c:pt idx="77">
                  <c:v>4.6648723745072639E-2</c:v>
                </c:pt>
                <c:pt idx="78">
                  <c:v>3.6615672002627289E-2</c:v>
                </c:pt>
                <c:pt idx="79">
                  <c:v>2.6821029410497473E-2</c:v>
                </c:pt>
                <c:pt idx="80">
                  <c:v>1.8774720587348231E-2</c:v>
                </c:pt>
                <c:pt idx="81">
                  <c:v>1.3092635838161358E-2</c:v>
                </c:pt>
                <c:pt idx="82">
                  <c:v>7.4502859473604089E-3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4-4554-8A2C-6A1C7BB86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869792"/>
        <c:axId val="248870624"/>
      </c:lineChart>
      <c:catAx>
        <c:axId val="248869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870624"/>
        <c:crosses val="autoZero"/>
        <c:auto val="1"/>
        <c:lblAlgn val="ctr"/>
        <c:lblOffset val="100"/>
        <c:noMultiLvlLbl val="0"/>
      </c:catAx>
      <c:valAx>
        <c:axId val="24887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86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Adams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Forecast!$B$2:$B$84</c:f>
              <c:numCache>
                <c:formatCode>#,##0</c:formatCode>
                <c:ptCount val="83"/>
                <c:pt idx="0">
                  <c:v>3157.6711198947437</c:v>
                </c:pt>
                <c:pt idx="1">
                  <c:v>3705.3404205528773</c:v>
                </c:pt>
                <c:pt idx="2">
                  <c:v>3658.3133607468112</c:v>
                </c:pt>
                <c:pt idx="3">
                  <c:v>3677.9079689993396</c:v>
                </c:pt>
                <c:pt idx="4">
                  <c:v>3672.0295865235807</c:v>
                </c:pt>
                <c:pt idx="5">
                  <c:v>3540.7457112316497</c:v>
                </c:pt>
                <c:pt idx="6">
                  <c:v>3542.705172056902</c:v>
                </c:pt>
                <c:pt idx="7">
                  <c:v>3701.4214989023717</c:v>
                </c:pt>
                <c:pt idx="8">
                  <c:v>3968.8879015493667</c:v>
                </c:pt>
                <c:pt idx="9">
                  <c:v>4149.1582974726152</c:v>
                </c:pt>
                <c:pt idx="10">
                  <c:v>4417.6044305322384</c:v>
                </c:pt>
                <c:pt idx="11">
                  <c:v>4644.9018862615521</c:v>
                </c:pt>
                <c:pt idx="12">
                  <c:v>4659.5978424509476</c:v>
                </c:pt>
                <c:pt idx="13">
                  <c:v>4717.4019367959027</c:v>
                </c:pt>
                <c:pt idx="14">
                  <c:v>4775.2060311408568</c:v>
                </c:pt>
                <c:pt idx="15">
                  <c:v>4823.2128213595488</c:v>
                </c:pt>
                <c:pt idx="16">
                  <c:v>4876.1182636413714</c:v>
                </c:pt>
                <c:pt idx="17">
                  <c:v>4900.6115239570308</c:v>
                </c:pt>
                <c:pt idx="18">
                  <c:v>4651.7599991499364</c:v>
                </c:pt>
                <c:pt idx="19">
                  <c:v>4781.0844136166152</c:v>
                </c:pt>
                <c:pt idx="20">
                  <c:v>4738.9560058736824</c:v>
                </c:pt>
                <c:pt idx="21">
                  <c:v>4661.5573032762004</c:v>
                </c:pt>
                <c:pt idx="22">
                  <c:v>4617.4694347080149</c:v>
                </c:pt>
                <c:pt idx="23">
                  <c:v>4340.2057279347564</c:v>
                </c:pt>
                <c:pt idx="24">
                  <c:v>4175.6110186135274</c:v>
                </c:pt>
                <c:pt idx="25">
                  <c:v>4087.435281477156</c:v>
                </c:pt>
                <c:pt idx="26">
                  <c:v>3911.0838072044116</c:v>
                </c:pt>
                <c:pt idx="27">
                  <c:v>3908.1446159665329</c:v>
                </c:pt>
                <c:pt idx="28">
                  <c:v>3816.0499571796558</c:v>
                </c:pt>
                <c:pt idx="29">
                  <c:v>3798.4148097523816</c:v>
                </c:pt>
                <c:pt idx="30">
                  <c:v>3855.2391736847094</c:v>
                </c:pt>
                <c:pt idx="31">
                  <c:v>3893.4486597771374</c:v>
                </c:pt>
                <c:pt idx="32">
                  <c:v>4129.5636892200882</c:v>
                </c:pt>
                <c:pt idx="33">
                  <c:v>4026.6919958943208</c:v>
                </c:pt>
                <c:pt idx="34">
                  <c:v>3728.8539504559094</c:v>
                </c:pt>
                <c:pt idx="35">
                  <c:v>3723.9552983927774</c:v>
                </c:pt>
                <c:pt idx="36">
                  <c:v>3521.1511029791222</c:v>
                </c:pt>
                <c:pt idx="37">
                  <c:v>3515.2727205033634</c:v>
                </c:pt>
                <c:pt idx="38">
                  <c:v>3991.4217010397724</c:v>
                </c:pt>
                <c:pt idx="39">
                  <c:v>3911.0838072044116</c:v>
                </c:pt>
                <c:pt idx="40">
                  <c:v>3984.5635881513886</c:v>
                </c:pt>
                <c:pt idx="41">
                  <c:v>4026.6919958943217</c:v>
                </c:pt>
                <c:pt idx="42">
                  <c:v>3876.7932427624887</c:v>
                </c:pt>
                <c:pt idx="43">
                  <c:v>3919.9013809180492</c:v>
                </c:pt>
                <c:pt idx="44">
                  <c:v>3770.0026277862166</c:v>
                </c:pt>
                <c:pt idx="45">
                  <c:v>3659.2930911594385</c:v>
                </c:pt>
                <c:pt idx="46">
                  <c:v>3657.3336303341857</c:v>
                </c:pt>
                <c:pt idx="47">
                  <c:v>3404.5631838765862</c:v>
                </c:pt>
                <c:pt idx="48">
                  <c:v>3281.1171518856645</c:v>
                </c:pt>
                <c:pt idx="49">
                  <c:v>3209.5968317639413</c:v>
                </c:pt>
                <c:pt idx="50">
                  <c:v>3057.7386178068559</c:v>
                </c:pt>
                <c:pt idx="51">
                  <c:v>2904.9006734371446</c:v>
                </c:pt>
                <c:pt idx="52">
                  <c:v>2702.0964780234885</c:v>
                </c:pt>
                <c:pt idx="53">
                  <c:v>2593.3464022219637</c:v>
                </c:pt>
                <c:pt idx="54">
                  <c:v>2535.5423078770086</c:v>
                </c:pt>
                <c:pt idx="55">
                  <c:v>2506.1503954982172</c:v>
                </c:pt>
                <c:pt idx="56">
                  <c:v>2167.163672729499</c:v>
                </c:pt>
                <c:pt idx="57">
                  <c:v>1621.4538328966185</c:v>
                </c:pt>
                <c:pt idx="58">
                  <c:v>1599.8997638188389</c:v>
                </c:pt>
                <c:pt idx="59">
                  <c:v>1567.568660202169</c:v>
                </c:pt>
                <c:pt idx="60">
                  <c:v>1441.183436973369</c:v>
                </c:pt>
                <c:pt idx="61">
                  <c:v>1241.3184327975923</c:v>
                </c:pt>
                <c:pt idx="62">
                  <c:v>1068.885880175354</c:v>
                </c:pt>
                <c:pt idx="63">
                  <c:v>1003.2439425293882</c:v>
                </c:pt>
                <c:pt idx="64">
                  <c:v>911.14928374251076</c:v>
                </c:pt>
                <c:pt idx="65">
                  <c:v>788.68298216421636</c:v>
                </c:pt>
                <c:pt idx="66">
                  <c:v>718.14239245511874</c:v>
                </c:pt>
                <c:pt idx="67">
                  <c:v>700.50724502784419</c:v>
                </c:pt>
                <c:pt idx="68">
                  <c:v>549.62876148338557</c:v>
                </c:pt>
                <c:pt idx="69">
                  <c:v>471.25032847327708</c:v>
                </c:pt>
                <c:pt idx="70">
                  <c:v>457.53410269650806</c:v>
                </c:pt>
                <c:pt idx="71">
                  <c:v>374.25701762326787</c:v>
                </c:pt>
                <c:pt idx="72">
                  <c:v>310.57454080255474</c:v>
                </c:pt>
                <c:pt idx="73">
                  <c:v>242.97314233133616</c:v>
                </c:pt>
                <c:pt idx="74">
                  <c:v>188.10823922426033</c:v>
                </c:pt>
                <c:pt idx="75">
                  <c:v>169.49336138435953</c:v>
                </c:pt>
                <c:pt idx="76">
                  <c:v>139.1217185929425</c:v>
                </c:pt>
                <c:pt idx="77">
                  <c:v>76.418972184855733</c:v>
                </c:pt>
                <c:pt idx="78">
                  <c:v>61.723015995460408</c:v>
                </c:pt>
                <c:pt idx="79">
                  <c:v>48.006790218691428</c:v>
                </c:pt>
                <c:pt idx="80">
                  <c:v>27.432451553537959</c:v>
                </c:pt>
                <c:pt idx="81">
                  <c:v>15.67568660202169</c:v>
                </c:pt>
                <c:pt idx="82">
                  <c:v>8.8175737136372003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5-4CA0-A069-68E84150DA20}"/>
            </c:ext>
          </c:extLst>
        </c:ser>
        <c:ser>
          <c:idx val="1"/>
          <c:order val="1"/>
          <c:tx>
            <c:strRef>
              <c:f>Cast!$B$1</c:f>
              <c:strCache>
                <c:ptCount val="1"/>
                <c:pt idx="0">
                  <c:v>Adams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Cast!$B$2:$B$84</c:f>
              <c:numCache>
                <c:formatCode>#,##0</c:formatCode>
                <c:ptCount val="83"/>
                <c:pt idx="0">
                  <c:v>3223</c:v>
                </c:pt>
                <c:pt idx="1">
                  <c:v>3782</c:v>
                </c:pt>
                <c:pt idx="2">
                  <c:v>3734</c:v>
                </c:pt>
                <c:pt idx="3">
                  <c:v>3754</c:v>
                </c:pt>
                <c:pt idx="4">
                  <c:v>3748</c:v>
                </c:pt>
                <c:pt idx="5">
                  <c:v>3614</c:v>
                </c:pt>
                <c:pt idx="6">
                  <c:v>3616</c:v>
                </c:pt>
                <c:pt idx="7">
                  <c:v>3778</c:v>
                </c:pt>
                <c:pt idx="8">
                  <c:v>4051</c:v>
                </c:pt>
                <c:pt idx="9">
                  <c:v>4235</c:v>
                </c:pt>
                <c:pt idx="10">
                  <c:v>4509</c:v>
                </c:pt>
                <c:pt idx="11">
                  <c:v>4741</c:v>
                </c:pt>
                <c:pt idx="12">
                  <c:v>4756</c:v>
                </c:pt>
                <c:pt idx="13">
                  <c:v>4815</c:v>
                </c:pt>
                <c:pt idx="14">
                  <c:v>4874</c:v>
                </c:pt>
                <c:pt idx="15">
                  <c:v>4923</c:v>
                </c:pt>
                <c:pt idx="16">
                  <c:v>4977</c:v>
                </c:pt>
                <c:pt idx="17">
                  <c:v>5002</c:v>
                </c:pt>
                <c:pt idx="18">
                  <c:v>4748</c:v>
                </c:pt>
                <c:pt idx="19">
                  <c:v>4880</c:v>
                </c:pt>
                <c:pt idx="20">
                  <c:v>4837</c:v>
                </c:pt>
                <c:pt idx="21">
                  <c:v>4758</c:v>
                </c:pt>
                <c:pt idx="22">
                  <c:v>4713</c:v>
                </c:pt>
                <c:pt idx="23">
                  <c:v>4430</c:v>
                </c:pt>
                <c:pt idx="24">
                  <c:v>4262</c:v>
                </c:pt>
                <c:pt idx="25">
                  <c:v>4172</c:v>
                </c:pt>
                <c:pt idx="26">
                  <c:v>3992</c:v>
                </c:pt>
                <c:pt idx="27">
                  <c:v>3989</c:v>
                </c:pt>
                <c:pt idx="28">
                  <c:v>3895</c:v>
                </c:pt>
                <c:pt idx="29">
                  <c:v>3877</c:v>
                </c:pt>
                <c:pt idx="30">
                  <c:v>3935</c:v>
                </c:pt>
                <c:pt idx="31">
                  <c:v>3974</c:v>
                </c:pt>
                <c:pt idx="32">
                  <c:v>4215</c:v>
                </c:pt>
                <c:pt idx="33">
                  <c:v>4110</c:v>
                </c:pt>
                <c:pt idx="34">
                  <c:v>3806</c:v>
                </c:pt>
                <c:pt idx="35">
                  <c:v>3801</c:v>
                </c:pt>
                <c:pt idx="36">
                  <c:v>3594</c:v>
                </c:pt>
                <c:pt idx="37">
                  <c:v>3588</c:v>
                </c:pt>
                <c:pt idx="38">
                  <c:v>4074</c:v>
                </c:pt>
                <c:pt idx="39">
                  <c:v>3992</c:v>
                </c:pt>
                <c:pt idx="40">
                  <c:v>4067</c:v>
                </c:pt>
                <c:pt idx="41">
                  <c:v>4110</c:v>
                </c:pt>
                <c:pt idx="42">
                  <c:v>3957</c:v>
                </c:pt>
                <c:pt idx="43">
                  <c:v>4001</c:v>
                </c:pt>
                <c:pt idx="44">
                  <c:v>3848</c:v>
                </c:pt>
                <c:pt idx="45">
                  <c:v>3735</c:v>
                </c:pt>
                <c:pt idx="46">
                  <c:v>3733</c:v>
                </c:pt>
                <c:pt idx="47">
                  <c:v>3475</c:v>
                </c:pt>
                <c:pt idx="48">
                  <c:v>3349</c:v>
                </c:pt>
                <c:pt idx="49">
                  <c:v>3276</c:v>
                </c:pt>
                <c:pt idx="50">
                  <c:v>3121</c:v>
                </c:pt>
                <c:pt idx="51">
                  <c:v>2965</c:v>
                </c:pt>
                <c:pt idx="52">
                  <c:v>2758</c:v>
                </c:pt>
                <c:pt idx="53">
                  <c:v>2647</c:v>
                </c:pt>
                <c:pt idx="54">
                  <c:v>2588</c:v>
                </c:pt>
                <c:pt idx="55">
                  <c:v>2558</c:v>
                </c:pt>
                <c:pt idx="56">
                  <c:v>2212</c:v>
                </c:pt>
                <c:pt idx="57">
                  <c:v>1655</c:v>
                </c:pt>
                <c:pt idx="58">
                  <c:v>1633</c:v>
                </c:pt>
                <c:pt idx="59">
                  <c:v>1600</c:v>
                </c:pt>
                <c:pt idx="60">
                  <c:v>1471</c:v>
                </c:pt>
                <c:pt idx="61">
                  <c:v>1267</c:v>
                </c:pt>
                <c:pt idx="62">
                  <c:v>1091</c:v>
                </c:pt>
                <c:pt idx="63">
                  <c:v>1024</c:v>
                </c:pt>
                <c:pt idx="64">
                  <c:v>930</c:v>
                </c:pt>
                <c:pt idx="65">
                  <c:v>805</c:v>
                </c:pt>
                <c:pt idx="66">
                  <c:v>733</c:v>
                </c:pt>
                <c:pt idx="67">
                  <c:v>715</c:v>
                </c:pt>
                <c:pt idx="68">
                  <c:v>561</c:v>
                </c:pt>
                <c:pt idx="69">
                  <c:v>481</c:v>
                </c:pt>
                <c:pt idx="70">
                  <c:v>467</c:v>
                </c:pt>
                <c:pt idx="71">
                  <c:v>382</c:v>
                </c:pt>
                <c:pt idx="72">
                  <c:v>317</c:v>
                </c:pt>
                <c:pt idx="73">
                  <c:v>248</c:v>
                </c:pt>
                <c:pt idx="74">
                  <c:v>192</c:v>
                </c:pt>
                <c:pt idx="75">
                  <c:v>173</c:v>
                </c:pt>
                <c:pt idx="76">
                  <c:v>142</c:v>
                </c:pt>
                <c:pt idx="77">
                  <c:v>78</c:v>
                </c:pt>
                <c:pt idx="78">
                  <c:v>63</c:v>
                </c:pt>
                <c:pt idx="79">
                  <c:v>49</c:v>
                </c:pt>
                <c:pt idx="80">
                  <c:v>28</c:v>
                </c:pt>
                <c:pt idx="81">
                  <c:v>16</c:v>
                </c:pt>
                <c:pt idx="8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F5-4CA0-A069-68E84150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986736"/>
        <c:axId val="257990896"/>
      </c:lineChart>
      <c:catAx>
        <c:axId val="25798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90896"/>
        <c:crosses val="autoZero"/>
        <c:auto val="1"/>
        <c:lblAlgn val="ctr"/>
        <c:lblOffset val="100"/>
        <c:noMultiLvlLbl val="0"/>
      </c:catAx>
      <c:valAx>
        <c:axId val="25799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8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Alamosa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Forecast!$C$2:$C$84</c:f>
              <c:numCache>
                <c:formatCode>#,##0</c:formatCode>
                <c:ptCount val="83"/>
                <c:pt idx="0">
                  <c:v>77.832792571490174</c:v>
                </c:pt>
                <c:pt idx="1">
                  <c:v>90.855714585408322</c:v>
                </c:pt>
                <c:pt idx="2">
                  <c:v>125.86241682895131</c:v>
                </c:pt>
                <c:pt idx="3">
                  <c:v>115.04470875357282</c:v>
                </c:pt>
                <c:pt idx="4">
                  <c:v>130.30440362553668</c:v>
                </c:pt>
                <c:pt idx="5">
                  <c:v>126.22374285309574</c:v>
                </c:pt>
                <c:pt idx="6">
                  <c:v>123.95482521833864</c:v>
                </c:pt>
                <c:pt idx="7">
                  <c:v>121.68703406449548</c:v>
                </c:pt>
                <c:pt idx="8">
                  <c:v>112.63893032116893</c:v>
                </c:pt>
                <c:pt idx="9">
                  <c:v>124.63060055455203</c:v>
                </c:pt>
                <c:pt idx="10">
                  <c:v>115.11413100902492</c:v>
                </c:pt>
                <c:pt idx="11">
                  <c:v>141.02401803996295</c:v>
                </c:pt>
                <c:pt idx="12">
                  <c:v>142.51314330491516</c:v>
                </c:pt>
                <c:pt idx="13">
                  <c:v>139.92908089219685</c:v>
                </c:pt>
                <c:pt idx="14">
                  <c:v>155.58944524663377</c:v>
                </c:pt>
                <c:pt idx="15">
                  <c:v>144.43240510103877</c:v>
                </c:pt>
                <c:pt idx="16">
                  <c:v>121.8027258367169</c:v>
                </c:pt>
                <c:pt idx="17">
                  <c:v>140.67829360906114</c:v>
                </c:pt>
                <c:pt idx="18">
                  <c:v>127.07159153562836</c:v>
                </c:pt>
                <c:pt idx="19">
                  <c:v>121.71374869600623</c:v>
                </c:pt>
                <c:pt idx="20">
                  <c:v>141.06432071908227</c:v>
                </c:pt>
                <c:pt idx="21">
                  <c:v>135.05851729949288</c:v>
                </c:pt>
                <c:pt idx="22">
                  <c:v>124.02014830162254</c:v>
                </c:pt>
                <c:pt idx="23">
                  <c:v>123.65200308065393</c:v>
                </c:pt>
                <c:pt idx="24">
                  <c:v>128.38659122302607</c:v>
                </c:pt>
                <c:pt idx="25">
                  <c:v>122.70079804444995</c:v>
                </c:pt>
                <c:pt idx="26">
                  <c:v>99.614116161587361</c:v>
                </c:pt>
                <c:pt idx="27">
                  <c:v>108.90344025491838</c:v>
                </c:pt>
                <c:pt idx="28">
                  <c:v>96.212877352345103</c:v>
                </c:pt>
                <c:pt idx="29">
                  <c:v>109.61488086266334</c:v>
                </c:pt>
                <c:pt idx="30">
                  <c:v>103.34396218440298</c:v>
                </c:pt>
                <c:pt idx="31">
                  <c:v>116.32809667551295</c:v>
                </c:pt>
                <c:pt idx="32">
                  <c:v>109.50001386089784</c:v>
                </c:pt>
                <c:pt idx="33">
                  <c:v>96.138081209285815</c:v>
                </c:pt>
                <c:pt idx="34">
                  <c:v>115.49583846640078</c:v>
                </c:pt>
                <c:pt idx="35">
                  <c:v>99.541354394780114</c:v>
                </c:pt>
                <c:pt idx="36">
                  <c:v>128.1500773876451</c:v>
                </c:pt>
                <c:pt idx="37">
                  <c:v>116.74007231655763</c:v>
                </c:pt>
                <c:pt idx="38">
                  <c:v>144.84771514901692</c:v>
                </c:pt>
                <c:pt idx="39">
                  <c:v>130.54179666924392</c:v>
                </c:pt>
                <c:pt idx="40">
                  <c:v>135.23671399940318</c:v>
                </c:pt>
                <c:pt idx="41">
                  <c:v>150.47417482564521</c:v>
                </c:pt>
                <c:pt idx="42">
                  <c:v>130.17745992431108</c:v>
                </c:pt>
                <c:pt idx="43">
                  <c:v>156.13676614039926</c:v>
                </c:pt>
                <c:pt idx="44">
                  <c:v>158.36480506370421</c:v>
                </c:pt>
                <c:pt idx="45">
                  <c:v>153.67970340614858</c:v>
                </c:pt>
                <c:pt idx="46">
                  <c:v>133.62692925825885</c:v>
                </c:pt>
                <c:pt idx="47">
                  <c:v>134.11394424036885</c:v>
                </c:pt>
                <c:pt idx="48">
                  <c:v>137.83675095031319</c:v>
                </c:pt>
                <c:pt idx="49">
                  <c:v>143.00473896774201</c:v>
                </c:pt>
                <c:pt idx="50">
                  <c:v>122.26475308511557</c:v>
                </c:pt>
                <c:pt idx="51">
                  <c:v>137.32403450091508</c:v>
                </c:pt>
                <c:pt idx="52">
                  <c:v>121.62777464568849</c:v>
                </c:pt>
                <c:pt idx="53">
                  <c:v>112.31656435935814</c:v>
                </c:pt>
                <c:pt idx="54">
                  <c:v>109.93993155758908</c:v>
                </c:pt>
                <c:pt idx="55">
                  <c:v>95.391667435583912</c:v>
                </c:pt>
                <c:pt idx="56">
                  <c:v>88.355199152457388</c:v>
                </c:pt>
                <c:pt idx="57">
                  <c:v>78.953886972933304</c:v>
                </c:pt>
                <c:pt idx="58">
                  <c:v>67.081674214907977</c:v>
                </c:pt>
                <c:pt idx="59">
                  <c:v>80.34944180604252</c:v>
                </c:pt>
                <c:pt idx="60">
                  <c:v>57.751592727656011</c:v>
                </c:pt>
                <c:pt idx="61">
                  <c:v>63.45308159581441</c:v>
                </c:pt>
                <c:pt idx="62">
                  <c:v>46.28056015005815</c:v>
                </c:pt>
                <c:pt idx="63">
                  <c:v>43.671688193574163</c:v>
                </c:pt>
                <c:pt idx="64">
                  <c:v>52.227763248456206</c:v>
                </c:pt>
                <c:pt idx="65">
                  <c:v>35.146840776262131</c:v>
                </c:pt>
                <c:pt idx="66">
                  <c:v>33.678997883356097</c:v>
                </c:pt>
                <c:pt idx="67">
                  <c:v>32.607462902495371</c:v>
                </c:pt>
                <c:pt idx="68">
                  <c:v>32.468770312778659</c:v>
                </c:pt>
                <c:pt idx="69">
                  <c:v>25.639216959641853</c:v>
                </c:pt>
                <c:pt idx="70">
                  <c:v>20.402450748589072</c:v>
                </c:pt>
                <c:pt idx="71">
                  <c:v>14.191782284849324</c:v>
                </c:pt>
                <c:pt idx="72">
                  <c:v>10.745392537110758</c:v>
                </c:pt>
                <c:pt idx="73">
                  <c:v>8.5840184221065137</c:v>
                </c:pt>
                <c:pt idx="74">
                  <c:v>13.601140178930937</c:v>
                </c:pt>
                <c:pt idx="75">
                  <c:v>4.8690669825458777</c:v>
                </c:pt>
                <c:pt idx="76">
                  <c:v>10.034879062670889</c:v>
                </c:pt>
                <c:pt idx="77">
                  <c:v>6.5363875421303419</c:v>
                </c:pt>
                <c:pt idx="78">
                  <c:v>1.9290078619156854</c:v>
                </c:pt>
                <c:pt idx="79">
                  <c:v>3.2978475792815134</c:v>
                </c:pt>
                <c:pt idx="80">
                  <c:v>1.8575631262891785</c:v>
                </c:pt>
                <c:pt idx="81">
                  <c:v>0.4953501670104476</c:v>
                </c:pt>
                <c:pt idx="82">
                  <c:v>1.1941477240430434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A-40F5-826A-02DF5828E345}"/>
            </c:ext>
          </c:extLst>
        </c:ser>
        <c:ser>
          <c:idx val="1"/>
          <c:order val="1"/>
          <c:tx>
            <c:strRef>
              <c:f>Cast!$C$1</c:f>
              <c:strCache>
                <c:ptCount val="1"/>
                <c:pt idx="0">
                  <c:v>Alamosa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Cast!$C$2:$C$84</c:f>
              <c:numCache>
                <c:formatCode>#,##0</c:formatCode>
                <c:ptCount val="83"/>
                <c:pt idx="0">
                  <c:v>92</c:v>
                </c:pt>
                <c:pt idx="1">
                  <c:v>103</c:v>
                </c:pt>
                <c:pt idx="2">
                  <c:v>133</c:v>
                </c:pt>
                <c:pt idx="3">
                  <c:v>108</c:v>
                </c:pt>
                <c:pt idx="4">
                  <c:v>106</c:v>
                </c:pt>
                <c:pt idx="5">
                  <c:v>100</c:v>
                </c:pt>
                <c:pt idx="6">
                  <c:v>104</c:v>
                </c:pt>
                <c:pt idx="7">
                  <c:v>103</c:v>
                </c:pt>
                <c:pt idx="8">
                  <c:v>109</c:v>
                </c:pt>
                <c:pt idx="9">
                  <c:v>118</c:v>
                </c:pt>
                <c:pt idx="10">
                  <c:v>108</c:v>
                </c:pt>
                <c:pt idx="11">
                  <c:v>138</c:v>
                </c:pt>
                <c:pt idx="12">
                  <c:v>124</c:v>
                </c:pt>
                <c:pt idx="13">
                  <c:v>139</c:v>
                </c:pt>
                <c:pt idx="14">
                  <c:v>133</c:v>
                </c:pt>
                <c:pt idx="15">
                  <c:v>140</c:v>
                </c:pt>
                <c:pt idx="16">
                  <c:v>121</c:v>
                </c:pt>
                <c:pt idx="17">
                  <c:v>135</c:v>
                </c:pt>
                <c:pt idx="18">
                  <c:v>124</c:v>
                </c:pt>
                <c:pt idx="19">
                  <c:v>113</c:v>
                </c:pt>
                <c:pt idx="20">
                  <c:v>145</c:v>
                </c:pt>
                <c:pt idx="21">
                  <c:v>136</c:v>
                </c:pt>
                <c:pt idx="22">
                  <c:v>119</c:v>
                </c:pt>
                <c:pt idx="23">
                  <c:v>117</c:v>
                </c:pt>
                <c:pt idx="24">
                  <c:v>120</c:v>
                </c:pt>
                <c:pt idx="25">
                  <c:v>129</c:v>
                </c:pt>
                <c:pt idx="26">
                  <c:v>99</c:v>
                </c:pt>
                <c:pt idx="27">
                  <c:v>121</c:v>
                </c:pt>
                <c:pt idx="28">
                  <c:v>100</c:v>
                </c:pt>
                <c:pt idx="29">
                  <c:v>106</c:v>
                </c:pt>
                <c:pt idx="30">
                  <c:v>95</c:v>
                </c:pt>
                <c:pt idx="31">
                  <c:v>122</c:v>
                </c:pt>
                <c:pt idx="32">
                  <c:v>105</c:v>
                </c:pt>
                <c:pt idx="33">
                  <c:v>99</c:v>
                </c:pt>
                <c:pt idx="34">
                  <c:v>116</c:v>
                </c:pt>
                <c:pt idx="35">
                  <c:v>96</c:v>
                </c:pt>
                <c:pt idx="36">
                  <c:v>144</c:v>
                </c:pt>
                <c:pt idx="37">
                  <c:v>126</c:v>
                </c:pt>
                <c:pt idx="38">
                  <c:v>160</c:v>
                </c:pt>
                <c:pt idx="39">
                  <c:v>138</c:v>
                </c:pt>
                <c:pt idx="40">
                  <c:v>129</c:v>
                </c:pt>
                <c:pt idx="41">
                  <c:v>163</c:v>
                </c:pt>
                <c:pt idx="42">
                  <c:v>129</c:v>
                </c:pt>
                <c:pt idx="43">
                  <c:v>161</c:v>
                </c:pt>
                <c:pt idx="44">
                  <c:v>163</c:v>
                </c:pt>
                <c:pt idx="45">
                  <c:v>164</c:v>
                </c:pt>
                <c:pt idx="46">
                  <c:v>143</c:v>
                </c:pt>
                <c:pt idx="47">
                  <c:v>147</c:v>
                </c:pt>
                <c:pt idx="48">
                  <c:v>154</c:v>
                </c:pt>
                <c:pt idx="49">
                  <c:v>153</c:v>
                </c:pt>
                <c:pt idx="50">
                  <c:v>129</c:v>
                </c:pt>
                <c:pt idx="51">
                  <c:v>153</c:v>
                </c:pt>
                <c:pt idx="52">
                  <c:v>137</c:v>
                </c:pt>
                <c:pt idx="53">
                  <c:v>123</c:v>
                </c:pt>
                <c:pt idx="54">
                  <c:v>122</c:v>
                </c:pt>
                <c:pt idx="55">
                  <c:v>110</c:v>
                </c:pt>
                <c:pt idx="56">
                  <c:v>89</c:v>
                </c:pt>
                <c:pt idx="57">
                  <c:v>89</c:v>
                </c:pt>
                <c:pt idx="58">
                  <c:v>70</c:v>
                </c:pt>
                <c:pt idx="59">
                  <c:v>84</c:v>
                </c:pt>
                <c:pt idx="60">
                  <c:v>61</c:v>
                </c:pt>
                <c:pt idx="61">
                  <c:v>72</c:v>
                </c:pt>
                <c:pt idx="62">
                  <c:v>55</c:v>
                </c:pt>
                <c:pt idx="63">
                  <c:v>45</c:v>
                </c:pt>
                <c:pt idx="64">
                  <c:v>53</c:v>
                </c:pt>
                <c:pt idx="65">
                  <c:v>32</c:v>
                </c:pt>
                <c:pt idx="66">
                  <c:v>37</c:v>
                </c:pt>
                <c:pt idx="67">
                  <c:v>30</c:v>
                </c:pt>
                <c:pt idx="68">
                  <c:v>29</c:v>
                </c:pt>
                <c:pt idx="69">
                  <c:v>25</c:v>
                </c:pt>
                <c:pt idx="70">
                  <c:v>21</c:v>
                </c:pt>
                <c:pt idx="71">
                  <c:v>14</c:v>
                </c:pt>
                <c:pt idx="72">
                  <c:v>15</c:v>
                </c:pt>
                <c:pt idx="73">
                  <c:v>10</c:v>
                </c:pt>
                <c:pt idx="74">
                  <c:v>9</c:v>
                </c:pt>
                <c:pt idx="75">
                  <c:v>5</c:v>
                </c:pt>
                <c:pt idx="76">
                  <c:v>8</c:v>
                </c:pt>
                <c:pt idx="77">
                  <c:v>5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0</c:v>
                </c:pt>
                <c:pt idx="8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A-40F5-826A-02DF5828E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986736"/>
        <c:axId val="257990896"/>
      </c:lineChart>
      <c:catAx>
        <c:axId val="25798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90896"/>
        <c:crosses val="autoZero"/>
        <c:auto val="1"/>
        <c:lblAlgn val="ctr"/>
        <c:lblOffset val="100"/>
        <c:noMultiLvlLbl val="0"/>
      </c:catAx>
      <c:valAx>
        <c:axId val="25799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8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Forecast!$R$2:$R$84</c:f>
              <c:numCache>
                <c:formatCode>#,##0</c:formatCode>
                <c:ptCount val="83"/>
                <c:pt idx="0">
                  <c:v>3012.176211072373</c:v>
                </c:pt>
                <c:pt idx="1">
                  <c:v>3777.4367937035427</c:v>
                </c:pt>
                <c:pt idx="2">
                  <c:v>3913.704476142826</c:v>
                </c:pt>
                <c:pt idx="3">
                  <c:v>3932.1295021356968</c:v>
                </c:pt>
                <c:pt idx="4">
                  <c:v>4605.355602330972</c:v>
                </c:pt>
                <c:pt idx="5">
                  <c:v>5531.145422911166</c:v>
                </c:pt>
                <c:pt idx="6">
                  <c:v>6689.3807936746452</c:v>
                </c:pt>
                <c:pt idx="7">
                  <c:v>7739.7757271940027</c:v>
                </c:pt>
                <c:pt idx="8">
                  <c:v>9163.9596676518504</c:v>
                </c:pt>
                <c:pt idx="9">
                  <c:v>10138.029220474076</c:v>
                </c:pt>
                <c:pt idx="10">
                  <c:v>10861.710750143107</c:v>
                </c:pt>
                <c:pt idx="11">
                  <c:v>11242.926600919258</c:v>
                </c:pt>
                <c:pt idx="12">
                  <c:v>11826.25772718137</c:v>
                </c:pt>
                <c:pt idx="13">
                  <c:v>11353.805580940318</c:v>
                </c:pt>
                <c:pt idx="14">
                  <c:v>11049.498560021828</c:v>
                </c:pt>
                <c:pt idx="15">
                  <c:v>10438.471296483982</c:v>
                </c:pt>
                <c:pt idx="16">
                  <c:v>10301.884631286171</c:v>
                </c:pt>
                <c:pt idx="17">
                  <c:v>9934.9170720949569</c:v>
                </c:pt>
                <c:pt idx="18">
                  <c:v>9249.284787537641</c:v>
                </c:pt>
                <c:pt idx="19">
                  <c:v>8702.2303114052356</c:v>
                </c:pt>
                <c:pt idx="20">
                  <c:v>8506.2939698078335</c:v>
                </c:pt>
                <c:pt idx="21">
                  <c:v>7892.9576417439694</c:v>
                </c:pt>
                <c:pt idx="22">
                  <c:v>7544.9581246128582</c:v>
                </c:pt>
                <c:pt idx="23">
                  <c:v>7108.0746051251263</c:v>
                </c:pt>
                <c:pt idx="24">
                  <c:v>6471.1407596967119</c:v>
                </c:pt>
                <c:pt idx="25">
                  <c:v>6356.3322939830732</c:v>
                </c:pt>
                <c:pt idx="26">
                  <c:v>5939.4283066059015</c:v>
                </c:pt>
                <c:pt idx="27">
                  <c:v>5680.303141245904</c:v>
                </c:pt>
                <c:pt idx="28">
                  <c:v>5611.0070653061866</c:v>
                </c:pt>
                <c:pt idx="29">
                  <c:v>5235.5430714143004</c:v>
                </c:pt>
                <c:pt idx="30">
                  <c:v>5497.2628645955001</c:v>
                </c:pt>
                <c:pt idx="31">
                  <c:v>5583.5816430445584</c:v>
                </c:pt>
                <c:pt idx="32">
                  <c:v>5793.1394006377532</c:v>
                </c:pt>
                <c:pt idx="33">
                  <c:v>5505.5647267559807</c:v>
                </c:pt>
                <c:pt idx="34">
                  <c:v>5259.5999765353672</c:v>
                </c:pt>
                <c:pt idx="35">
                  <c:v>4631.4563155428332</c:v>
                </c:pt>
                <c:pt idx="36">
                  <c:v>4771.3151808513503</c:v>
                </c:pt>
                <c:pt idx="37">
                  <c:v>4743.7625308740335</c:v>
                </c:pt>
                <c:pt idx="38">
                  <c:v>4777.7298208408429</c:v>
                </c:pt>
                <c:pt idx="39">
                  <c:v>4878.782695542558</c:v>
                </c:pt>
                <c:pt idx="40">
                  <c:v>4747.8047509497683</c:v>
                </c:pt>
                <c:pt idx="41">
                  <c:v>4988.7580198701662</c:v>
                </c:pt>
                <c:pt idx="42">
                  <c:v>4909.6884475829665</c:v>
                </c:pt>
                <c:pt idx="43">
                  <c:v>4990.4387276097314</c:v>
                </c:pt>
                <c:pt idx="44">
                  <c:v>4881.6748437331598</c:v>
                </c:pt>
                <c:pt idx="45">
                  <c:v>4797.4342126727888</c:v>
                </c:pt>
                <c:pt idx="46">
                  <c:v>4651.3343863484315</c:v>
                </c:pt>
                <c:pt idx="47">
                  <c:v>4695.2904065589437</c:v>
                </c:pt>
                <c:pt idx="48">
                  <c:v>4581.7196124382563</c:v>
                </c:pt>
                <c:pt idx="49">
                  <c:v>4597.3993186040161</c:v>
                </c:pt>
                <c:pt idx="50">
                  <c:v>4492.7430878032028</c:v>
                </c:pt>
                <c:pt idx="51">
                  <c:v>4446.494285305932</c:v>
                </c:pt>
                <c:pt idx="52">
                  <c:v>4118.6196271400586</c:v>
                </c:pt>
                <c:pt idx="53">
                  <c:v>4128.229293637195</c:v>
                </c:pt>
                <c:pt idx="54">
                  <c:v>3889.7162986989738</c:v>
                </c:pt>
                <c:pt idx="55">
                  <c:v>3834.4022281873949</c:v>
                </c:pt>
                <c:pt idx="56">
                  <c:v>3394.6652888733197</c:v>
                </c:pt>
                <c:pt idx="57">
                  <c:v>2740.3067182751424</c:v>
                </c:pt>
                <c:pt idx="58">
                  <c:v>2521.6699578952389</c:v>
                </c:pt>
                <c:pt idx="59">
                  <c:v>2416.7453737063347</c:v>
                </c:pt>
                <c:pt idx="60">
                  <c:v>2202.1048459767553</c:v>
                </c:pt>
                <c:pt idx="61">
                  <c:v>1932.9916570083485</c:v>
                </c:pt>
                <c:pt idx="62">
                  <c:v>1611.8700399401569</c:v>
                </c:pt>
                <c:pt idx="63">
                  <c:v>1468.7235694246879</c:v>
                </c:pt>
                <c:pt idx="64">
                  <c:v>1406.5626685113218</c:v>
                </c:pt>
                <c:pt idx="65">
                  <c:v>1199.8815610718511</c:v>
                </c:pt>
                <c:pt idx="66">
                  <c:v>1155.3575591071469</c:v>
                </c:pt>
                <c:pt idx="67">
                  <c:v>1076.9436155111184</c:v>
                </c:pt>
                <c:pt idx="68">
                  <c:v>945.49795438053729</c:v>
                </c:pt>
                <c:pt idx="69">
                  <c:v>799.94560828365661</c:v>
                </c:pt>
                <c:pt idx="70">
                  <c:v>730.88719320833025</c:v>
                </c:pt>
                <c:pt idx="71">
                  <c:v>667.19184929754476</c:v>
                </c:pt>
                <c:pt idx="72">
                  <c:v>598.23084482851311</c:v>
                </c:pt>
                <c:pt idx="73">
                  <c:v>472.60694177195882</c:v>
                </c:pt>
                <c:pt idx="74">
                  <c:v>490.43546371840591</c:v>
                </c:pt>
                <c:pt idx="75">
                  <c:v>352.93898347178873</c:v>
                </c:pt>
                <c:pt idx="76">
                  <c:v>263.67808458422877</c:v>
                </c:pt>
                <c:pt idx="77">
                  <c:v>176.1930031802388</c:v>
                </c:pt>
                <c:pt idx="78">
                  <c:v>161.77089345246779</c:v>
                </c:pt>
                <c:pt idx="79">
                  <c:v>120.61945513034955</c:v>
                </c:pt>
                <c:pt idx="80">
                  <c:v>85.089576699243864</c:v>
                </c:pt>
                <c:pt idx="81">
                  <c:v>49.221047444485677</c:v>
                </c:pt>
                <c:pt idx="82">
                  <c:v>30.926788454148252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D-4BD5-B901-6B3F781B4739}"/>
            </c:ext>
          </c:extLst>
        </c:ser>
        <c:ser>
          <c:idx val="1"/>
          <c:order val="1"/>
          <c:tx>
            <c:strRef>
              <c:f>Cast!$R$1</c:f>
              <c:strCache>
                <c:ptCount val="1"/>
                <c:pt idx="0">
                  <c:v>Denver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Cast!$R$2:$R$84</c:f>
              <c:numCache>
                <c:formatCode>#,##0</c:formatCode>
                <c:ptCount val="83"/>
                <c:pt idx="0">
                  <c:v>3135</c:v>
                </c:pt>
                <c:pt idx="1">
                  <c:v>3916</c:v>
                </c:pt>
                <c:pt idx="2">
                  <c:v>3980</c:v>
                </c:pt>
                <c:pt idx="3">
                  <c:v>3916</c:v>
                </c:pt>
                <c:pt idx="4">
                  <c:v>4821</c:v>
                </c:pt>
                <c:pt idx="5">
                  <c:v>5969</c:v>
                </c:pt>
                <c:pt idx="6">
                  <c:v>7553</c:v>
                </c:pt>
                <c:pt idx="7">
                  <c:v>8932</c:v>
                </c:pt>
                <c:pt idx="8">
                  <c:v>10431</c:v>
                </c:pt>
                <c:pt idx="9">
                  <c:v>11269</c:v>
                </c:pt>
                <c:pt idx="10">
                  <c:v>12052</c:v>
                </c:pt>
                <c:pt idx="11">
                  <c:v>12439</c:v>
                </c:pt>
                <c:pt idx="12">
                  <c:v>12704</c:v>
                </c:pt>
                <c:pt idx="13">
                  <c:v>12161</c:v>
                </c:pt>
                <c:pt idx="14">
                  <c:v>11659</c:v>
                </c:pt>
                <c:pt idx="15">
                  <c:v>11049</c:v>
                </c:pt>
                <c:pt idx="16">
                  <c:v>10739</c:v>
                </c:pt>
                <c:pt idx="17">
                  <c:v>10131</c:v>
                </c:pt>
                <c:pt idx="18">
                  <c:v>9648</c:v>
                </c:pt>
                <c:pt idx="19">
                  <c:v>8915</c:v>
                </c:pt>
                <c:pt idx="20">
                  <c:v>8745</c:v>
                </c:pt>
                <c:pt idx="21">
                  <c:v>8164</c:v>
                </c:pt>
                <c:pt idx="22">
                  <c:v>7672</c:v>
                </c:pt>
                <c:pt idx="23">
                  <c:v>7218</c:v>
                </c:pt>
                <c:pt idx="24">
                  <c:v>6684</c:v>
                </c:pt>
                <c:pt idx="25">
                  <c:v>6461</c:v>
                </c:pt>
                <c:pt idx="26">
                  <c:v>6089</c:v>
                </c:pt>
                <c:pt idx="27">
                  <c:v>5848</c:v>
                </c:pt>
                <c:pt idx="28">
                  <c:v>5690</c:v>
                </c:pt>
                <c:pt idx="29">
                  <c:v>5311</c:v>
                </c:pt>
                <c:pt idx="30">
                  <c:v>5509</c:v>
                </c:pt>
                <c:pt idx="31">
                  <c:v>5677</c:v>
                </c:pt>
                <c:pt idx="32">
                  <c:v>5874</c:v>
                </c:pt>
                <c:pt idx="33">
                  <c:v>5517</c:v>
                </c:pt>
                <c:pt idx="34">
                  <c:v>5255</c:v>
                </c:pt>
                <c:pt idx="35">
                  <c:v>4628</c:v>
                </c:pt>
                <c:pt idx="36">
                  <c:v>4685</c:v>
                </c:pt>
                <c:pt idx="37">
                  <c:v>4742</c:v>
                </c:pt>
                <c:pt idx="38">
                  <c:v>4721</c:v>
                </c:pt>
                <c:pt idx="39">
                  <c:v>4816</c:v>
                </c:pt>
                <c:pt idx="40">
                  <c:v>4684</c:v>
                </c:pt>
                <c:pt idx="41">
                  <c:v>4895</c:v>
                </c:pt>
                <c:pt idx="42">
                  <c:v>4965</c:v>
                </c:pt>
                <c:pt idx="43">
                  <c:v>4862</c:v>
                </c:pt>
                <c:pt idx="44">
                  <c:v>4864</c:v>
                </c:pt>
                <c:pt idx="45">
                  <c:v>4756</c:v>
                </c:pt>
                <c:pt idx="46">
                  <c:v>4654</c:v>
                </c:pt>
                <c:pt idx="47">
                  <c:v>4772</c:v>
                </c:pt>
                <c:pt idx="48">
                  <c:v>4713</c:v>
                </c:pt>
                <c:pt idx="49">
                  <c:v>4711</c:v>
                </c:pt>
                <c:pt idx="50">
                  <c:v>4560</c:v>
                </c:pt>
                <c:pt idx="51">
                  <c:v>4461</c:v>
                </c:pt>
                <c:pt idx="52">
                  <c:v>4164</c:v>
                </c:pt>
                <c:pt idx="53">
                  <c:v>4137</c:v>
                </c:pt>
                <c:pt idx="54">
                  <c:v>3902</c:v>
                </c:pt>
                <c:pt idx="55">
                  <c:v>3987</c:v>
                </c:pt>
                <c:pt idx="56">
                  <c:v>3461</c:v>
                </c:pt>
                <c:pt idx="57">
                  <c:v>2812</c:v>
                </c:pt>
                <c:pt idx="58">
                  <c:v>2615</c:v>
                </c:pt>
                <c:pt idx="59">
                  <c:v>2458</c:v>
                </c:pt>
                <c:pt idx="60">
                  <c:v>2245</c:v>
                </c:pt>
                <c:pt idx="61">
                  <c:v>1944</c:v>
                </c:pt>
                <c:pt idx="62">
                  <c:v>1640</c:v>
                </c:pt>
                <c:pt idx="63">
                  <c:v>1499</c:v>
                </c:pt>
                <c:pt idx="64">
                  <c:v>1420</c:v>
                </c:pt>
                <c:pt idx="65">
                  <c:v>1229</c:v>
                </c:pt>
                <c:pt idx="66">
                  <c:v>1145</c:v>
                </c:pt>
                <c:pt idx="67">
                  <c:v>1096</c:v>
                </c:pt>
                <c:pt idx="68">
                  <c:v>967</c:v>
                </c:pt>
                <c:pt idx="69">
                  <c:v>794</c:v>
                </c:pt>
                <c:pt idx="70">
                  <c:v>743</c:v>
                </c:pt>
                <c:pt idx="71">
                  <c:v>675</c:v>
                </c:pt>
                <c:pt idx="72">
                  <c:v>630</c:v>
                </c:pt>
                <c:pt idx="73">
                  <c:v>501</c:v>
                </c:pt>
                <c:pt idx="74">
                  <c:v>492</c:v>
                </c:pt>
                <c:pt idx="75">
                  <c:v>362</c:v>
                </c:pt>
                <c:pt idx="76">
                  <c:v>285</c:v>
                </c:pt>
                <c:pt idx="77">
                  <c:v>229</c:v>
                </c:pt>
                <c:pt idx="78">
                  <c:v>162</c:v>
                </c:pt>
                <c:pt idx="79">
                  <c:v>107</c:v>
                </c:pt>
                <c:pt idx="80">
                  <c:v>83</c:v>
                </c:pt>
                <c:pt idx="81">
                  <c:v>62</c:v>
                </c:pt>
                <c:pt idx="8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D-4BD5-B901-6B3F781B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986736"/>
        <c:axId val="257990896"/>
      </c:lineChart>
      <c:catAx>
        <c:axId val="25798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90896"/>
        <c:crosses val="autoZero"/>
        <c:auto val="1"/>
        <c:lblAlgn val="ctr"/>
        <c:lblOffset val="100"/>
        <c:noMultiLvlLbl val="0"/>
      </c:catAx>
      <c:valAx>
        <c:axId val="25799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8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Broomfield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Forecast!$I$2:$I$84</c:f>
              <c:numCache>
                <c:formatCode>#,##0</c:formatCode>
                <c:ptCount val="83"/>
                <c:pt idx="0">
                  <c:v>528.09573328166766</c:v>
                </c:pt>
                <c:pt idx="1">
                  <c:v>592.73959768593625</c:v>
                </c:pt>
                <c:pt idx="2">
                  <c:v>605.49024921252044</c:v>
                </c:pt>
                <c:pt idx="3">
                  <c:v>581.80872623508867</c:v>
                </c:pt>
                <c:pt idx="4">
                  <c:v>586.40071072067622</c:v>
                </c:pt>
                <c:pt idx="5">
                  <c:v>607.81512845007182</c:v>
                </c:pt>
                <c:pt idx="6">
                  <c:v>700.07362726663803</c:v>
                </c:pt>
                <c:pt idx="7">
                  <c:v>698.5084979029964</c:v>
                </c:pt>
                <c:pt idx="8">
                  <c:v>759.18395139165659</c:v>
                </c:pt>
                <c:pt idx="9">
                  <c:v>798.40040335197682</c:v>
                </c:pt>
                <c:pt idx="10">
                  <c:v>831.24953234569466</c:v>
                </c:pt>
                <c:pt idx="11">
                  <c:v>837.23008415250331</c:v>
                </c:pt>
                <c:pt idx="12">
                  <c:v>884.09577536761276</c:v>
                </c:pt>
                <c:pt idx="13">
                  <c:v>849.24497183744904</c:v>
                </c:pt>
                <c:pt idx="14">
                  <c:v>860.62916235580883</c:v>
                </c:pt>
                <c:pt idx="15">
                  <c:v>807.1476257244243</c:v>
                </c:pt>
                <c:pt idx="16">
                  <c:v>821.25965697732954</c:v>
                </c:pt>
                <c:pt idx="17">
                  <c:v>866.0510511443515</c:v>
                </c:pt>
                <c:pt idx="18">
                  <c:v>793.52359662027118</c:v>
                </c:pt>
                <c:pt idx="19">
                  <c:v>773.66310006945173</c:v>
                </c:pt>
                <c:pt idx="20">
                  <c:v>770.27784965242188</c:v>
                </c:pt>
                <c:pt idx="21">
                  <c:v>792.43651270862131</c:v>
                </c:pt>
                <c:pt idx="22">
                  <c:v>854.95372995389164</c:v>
                </c:pt>
                <c:pt idx="23">
                  <c:v>836.15061392519453</c:v>
                </c:pt>
                <c:pt idx="24">
                  <c:v>826.91443779926578</c:v>
                </c:pt>
                <c:pt idx="25">
                  <c:v>838.71046671270062</c:v>
                </c:pt>
                <c:pt idx="26">
                  <c:v>887.84474934497644</c:v>
                </c:pt>
                <c:pt idx="27">
                  <c:v>873.46245945030205</c:v>
                </c:pt>
                <c:pt idx="28">
                  <c:v>870.1276570758863</c:v>
                </c:pt>
                <c:pt idx="29">
                  <c:v>790.88854880772578</c:v>
                </c:pt>
                <c:pt idx="30">
                  <c:v>846.47511816375072</c:v>
                </c:pt>
                <c:pt idx="31">
                  <c:v>943.92050975631037</c:v>
                </c:pt>
                <c:pt idx="32">
                  <c:v>925.70342020225371</c:v>
                </c:pt>
                <c:pt idx="33">
                  <c:v>873.58343771902605</c:v>
                </c:pt>
                <c:pt idx="34">
                  <c:v>810.51391132541653</c:v>
                </c:pt>
                <c:pt idx="35">
                  <c:v>766.10614476316903</c:v>
                </c:pt>
                <c:pt idx="36">
                  <c:v>728.21702503949825</c:v>
                </c:pt>
                <c:pt idx="37">
                  <c:v>730.59428492629718</c:v>
                </c:pt>
                <c:pt idx="38">
                  <c:v>720.06819077465116</c:v>
                </c:pt>
                <c:pt idx="39">
                  <c:v>750.62899697881073</c:v>
                </c:pt>
                <c:pt idx="40">
                  <c:v>750.08344590339937</c:v>
                </c:pt>
                <c:pt idx="41">
                  <c:v>756.07662781634269</c:v>
                </c:pt>
                <c:pt idx="42">
                  <c:v>722.97592946254053</c:v>
                </c:pt>
                <c:pt idx="43">
                  <c:v>760.7641598638329</c:v>
                </c:pt>
                <c:pt idx="44">
                  <c:v>748.85729790916082</c:v>
                </c:pt>
                <c:pt idx="45">
                  <c:v>741.34311008458087</c:v>
                </c:pt>
                <c:pt idx="46">
                  <c:v>718.57370208708107</c:v>
                </c:pt>
                <c:pt idx="47">
                  <c:v>669.35404590887981</c:v>
                </c:pt>
                <c:pt idx="48">
                  <c:v>647.17521892234947</c:v>
                </c:pt>
                <c:pt idx="49">
                  <c:v>633.25558178654489</c:v>
                </c:pt>
                <c:pt idx="50">
                  <c:v>642.94012602315797</c:v>
                </c:pt>
                <c:pt idx="51">
                  <c:v>617.39658937067884</c:v>
                </c:pt>
                <c:pt idx="52">
                  <c:v>577.65646002487688</c:v>
                </c:pt>
                <c:pt idx="53">
                  <c:v>595.22766851325321</c:v>
                </c:pt>
                <c:pt idx="54">
                  <c:v>580.69271579250824</c:v>
                </c:pt>
                <c:pt idx="55">
                  <c:v>613.95913152400431</c:v>
                </c:pt>
                <c:pt idx="56">
                  <c:v>521.16053619908735</c:v>
                </c:pt>
                <c:pt idx="57">
                  <c:v>411.32037953768139</c:v>
                </c:pt>
                <c:pt idx="58">
                  <c:v>378.38115574411518</c:v>
                </c:pt>
                <c:pt idx="59">
                  <c:v>402.00749854385157</c:v>
                </c:pt>
                <c:pt idx="60">
                  <c:v>354.34042470957866</c:v>
                </c:pt>
                <c:pt idx="61">
                  <c:v>283.51912592066242</c:v>
                </c:pt>
                <c:pt idx="62">
                  <c:v>263.62223407000505</c:v>
                </c:pt>
                <c:pt idx="63">
                  <c:v>210.9867236393298</c:v>
                </c:pt>
                <c:pt idx="64">
                  <c:v>204.12977564510157</c:v>
                </c:pt>
                <c:pt idx="65">
                  <c:v>182.91237968791836</c:v>
                </c:pt>
                <c:pt idx="66">
                  <c:v>171.74383032929941</c:v>
                </c:pt>
                <c:pt idx="67">
                  <c:v>169.42917016581868</c:v>
                </c:pt>
                <c:pt idx="68">
                  <c:v>126.82137797973508</c:v>
                </c:pt>
                <c:pt idx="69">
                  <c:v>112.41078057258007</c:v>
                </c:pt>
                <c:pt idx="70">
                  <c:v>92.972766611417768</c:v>
                </c:pt>
                <c:pt idx="71">
                  <c:v>100.41041718503396</c:v>
                </c:pt>
                <c:pt idx="72">
                  <c:v>82.426303720371777</c:v>
                </c:pt>
                <c:pt idx="73">
                  <c:v>57.045430251116969</c:v>
                </c:pt>
                <c:pt idx="74">
                  <c:v>49.067179262469779</c:v>
                </c:pt>
                <c:pt idx="75">
                  <c:v>46.753394257724025</c:v>
                </c:pt>
                <c:pt idx="76">
                  <c:v>31.846531525270745</c:v>
                </c:pt>
                <c:pt idx="77">
                  <c:v>14.272426285602645</c:v>
                </c:pt>
                <c:pt idx="78">
                  <c:v>14.650625387073465</c:v>
                </c:pt>
                <c:pt idx="79">
                  <c:v>10.519668051684475</c:v>
                </c:pt>
                <c:pt idx="80">
                  <c:v>4.9378033711988341</c:v>
                </c:pt>
                <c:pt idx="81">
                  <c:v>2.8216019263993335</c:v>
                </c:pt>
                <c:pt idx="82">
                  <c:v>3.4010380362849113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99-4F2D-9899-0CFB3275EB82}"/>
            </c:ext>
          </c:extLst>
        </c:ser>
        <c:ser>
          <c:idx val="2"/>
          <c:order val="1"/>
          <c:tx>
            <c:strRef>
              <c:f>Cast!$B$1</c:f>
              <c:strCache>
                <c:ptCount val="1"/>
                <c:pt idx="0">
                  <c:v>Adams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Cast!$I$2:$I$84</c:f>
              <c:numCache>
                <c:formatCode>#,##0</c:formatCode>
                <c:ptCount val="83"/>
                <c:pt idx="0">
                  <c:v>587</c:v>
                </c:pt>
                <c:pt idx="1">
                  <c:v>658</c:v>
                </c:pt>
                <c:pt idx="2">
                  <c:v>679</c:v>
                </c:pt>
                <c:pt idx="3">
                  <c:v>654</c:v>
                </c:pt>
                <c:pt idx="4">
                  <c:v>665</c:v>
                </c:pt>
                <c:pt idx="5">
                  <c:v>705</c:v>
                </c:pt>
                <c:pt idx="6">
                  <c:v>778</c:v>
                </c:pt>
                <c:pt idx="7">
                  <c:v>748</c:v>
                </c:pt>
                <c:pt idx="8">
                  <c:v>836</c:v>
                </c:pt>
                <c:pt idx="9">
                  <c:v>845</c:v>
                </c:pt>
                <c:pt idx="10">
                  <c:v>867</c:v>
                </c:pt>
                <c:pt idx="11">
                  <c:v>857</c:v>
                </c:pt>
                <c:pt idx="12">
                  <c:v>902</c:v>
                </c:pt>
                <c:pt idx="13">
                  <c:v>852</c:v>
                </c:pt>
                <c:pt idx="14">
                  <c:v>861</c:v>
                </c:pt>
                <c:pt idx="15">
                  <c:v>818</c:v>
                </c:pt>
                <c:pt idx="16">
                  <c:v>816</c:v>
                </c:pt>
                <c:pt idx="17">
                  <c:v>852</c:v>
                </c:pt>
                <c:pt idx="18">
                  <c:v>805</c:v>
                </c:pt>
                <c:pt idx="19">
                  <c:v>737</c:v>
                </c:pt>
                <c:pt idx="20">
                  <c:v>764</c:v>
                </c:pt>
                <c:pt idx="21">
                  <c:v>773</c:v>
                </c:pt>
                <c:pt idx="22">
                  <c:v>840</c:v>
                </c:pt>
                <c:pt idx="23">
                  <c:v>817</c:v>
                </c:pt>
                <c:pt idx="24">
                  <c:v>839</c:v>
                </c:pt>
                <c:pt idx="25">
                  <c:v>859</c:v>
                </c:pt>
                <c:pt idx="26">
                  <c:v>878</c:v>
                </c:pt>
                <c:pt idx="27">
                  <c:v>887</c:v>
                </c:pt>
                <c:pt idx="28">
                  <c:v>859</c:v>
                </c:pt>
                <c:pt idx="29">
                  <c:v>783</c:v>
                </c:pt>
                <c:pt idx="30">
                  <c:v>844</c:v>
                </c:pt>
                <c:pt idx="31">
                  <c:v>941</c:v>
                </c:pt>
                <c:pt idx="32">
                  <c:v>934</c:v>
                </c:pt>
                <c:pt idx="33">
                  <c:v>872</c:v>
                </c:pt>
                <c:pt idx="34">
                  <c:v>811</c:v>
                </c:pt>
                <c:pt idx="35">
                  <c:v>755</c:v>
                </c:pt>
                <c:pt idx="36">
                  <c:v>748</c:v>
                </c:pt>
                <c:pt idx="37">
                  <c:v>734</c:v>
                </c:pt>
                <c:pt idx="38">
                  <c:v>727</c:v>
                </c:pt>
                <c:pt idx="39">
                  <c:v>754</c:v>
                </c:pt>
                <c:pt idx="40">
                  <c:v>760</c:v>
                </c:pt>
                <c:pt idx="41">
                  <c:v>750</c:v>
                </c:pt>
                <c:pt idx="42">
                  <c:v>739</c:v>
                </c:pt>
                <c:pt idx="43">
                  <c:v>746</c:v>
                </c:pt>
                <c:pt idx="44">
                  <c:v>746</c:v>
                </c:pt>
                <c:pt idx="45">
                  <c:v>728</c:v>
                </c:pt>
                <c:pt idx="46">
                  <c:v>709</c:v>
                </c:pt>
                <c:pt idx="47">
                  <c:v>665</c:v>
                </c:pt>
                <c:pt idx="48">
                  <c:v>647</c:v>
                </c:pt>
                <c:pt idx="49">
                  <c:v>616</c:v>
                </c:pt>
                <c:pt idx="50">
                  <c:v>630</c:v>
                </c:pt>
                <c:pt idx="51">
                  <c:v>599</c:v>
                </c:pt>
                <c:pt idx="52">
                  <c:v>570</c:v>
                </c:pt>
                <c:pt idx="53">
                  <c:v>587</c:v>
                </c:pt>
                <c:pt idx="54">
                  <c:v>571</c:v>
                </c:pt>
                <c:pt idx="55">
                  <c:v>624</c:v>
                </c:pt>
                <c:pt idx="56">
                  <c:v>513</c:v>
                </c:pt>
                <c:pt idx="57">
                  <c:v>400</c:v>
                </c:pt>
                <c:pt idx="58">
                  <c:v>377</c:v>
                </c:pt>
                <c:pt idx="59">
                  <c:v>393</c:v>
                </c:pt>
                <c:pt idx="60">
                  <c:v>348</c:v>
                </c:pt>
                <c:pt idx="61">
                  <c:v>273</c:v>
                </c:pt>
                <c:pt idx="62">
                  <c:v>267</c:v>
                </c:pt>
                <c:pt idx="63">
                  <c:v>210</c:v>
                </c:pt>
                <c:pt idx="64">
                  <c:v>208</c:v>
                </c:pt>
                <c:pt idx="65">
                  <c:v>178</c:v>
                </c:pt>
                <c:pt idx="66">
                  <c:v>163</c:v>
                </c:pt>
                <c:pt idx="67">
                  <c:v>169</c:v>
                </c:pt>
                <c:pt idx="68">
                  <c:v>126</c:v>
                </c:pt>
                <c:pt idx="69">
                  <c:v>106</c:v>
                </c:pt>
                <c:pt idx="70">
                  <c:v>97</c:v>
                </c:pt>
                <c:pt idx="71">
                  <c:v>104</c:v>
                </c:pt>
                <c:pt idx="72">
                  <c:v>86</c:v>
                </c:pt>
                <c:pt idx="73">
                  <c:v>54</c:v>
                </c:pt>
                <c:pt idx="74">
                  <c:v>44</c:v>
                </c:pt>
                <c:pt idx="75">
                  <c:v>39</c:v>
                </c:pt>
                <c:pt idx="76">
                  <c:v>27</c:v>
                </c:pt>
                <c:pt idx="77">
                  <c:v>17</c:v>
                </c:pt>
                <c:pt idx="78">
                  <c:v>16</c:v>
                </c:pt>
                <c:pt idx="79">
                  <c:v>8</c:v>
                </c:pt>
                <c:pt idx="80">
                  <c:v>4</c:v>
                </c:pt>
                <c:pt idx="81">
                  <c:v>4</c:v>
                </c:pt>
                <c:pt idx="8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99-4F2D-9899-0CFB3275EB82}"/>
            </c:ext>
          </c:extLst>
        </c:ser>
        <c:ser>
          <c:idx val="1"/>
          <c:order val="2"/>
          <c:tx>
            <c:strRef>
              <c:f>Cast!$B$1</c:f>
              <c:strCache>
                <c:ptCount val="1"/>
                <c:pt idx="0">
                  <c:v>Adams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Forecast!$A$2:$A$84</c:f>
              <c:numCache>
                <c:formatCode>General</c:formatCode>
                <c:ptCount val="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</c:numCache>
            </c:numRef>
          </c:cat>
          <c:val>
            <c:numRef>
              <c:f>Cast!$I$2:$I$84</c:f>
              <c:numCache>
                <c:formatCode>#,##0</c:formatCode>
                <c:ptCount val="83"/>
                <c:pt idx="0">
                  <c:v>587</c:v>
                </c:pt>
                <c:pt idx="1">
                  <c:v>658</c:v>
                </c:pt>
                <c:pt idx="2">
                  <c:v>679</c:v>
                </c:pt>
                <c:pt idx="3">
                  <c:v>654</c:v>
                </c:pt>
                <c:pt idx="4">
                  <c:v>665</c:v>
                </c:pt>
                <c:pt idx="5">
                  <c:v>705</c:v>
                </c:pt>
                <c:pt idx="6">
                  <c:v>778</c:v>
                </c:pt>
                <c:pt idx="7">
                  <c:v>748</c:v>
                </c:pt>
                <c:pt idx="8">
                  <c:v>836</c:v>
                </c:pt>
                <c:pt idx="9">
                  <c:v>845</c:v>
                </c:pt>
                <c:pt idx="10">
                  <c:v>867</c:v>
                </c:pt>
                <c:pt idx="11">
                  <c:v>857</c:v>
                </c:pt>
                <c:pt idx="12">
                  <c:v>902</c:v>
                </c:pt>
                <c:pt idx="13">
                  <c:v>852</c:v>
                </c:pt>
                <c:pt idx="14">
                  <c:v>861</c:v>
                </c:pt>
                <c:pt idx="15">
                  <c:v>818</c:v>
                </c:pt>
                <c:pt idx="16">
                  <c:v>816</c:v>
                </c:pt>
                <c:pt idx="17">
                  <c:v>852</c:v>
                </c:pt>
                <c:pt idx="18">
                  <c:v>805</c:v>
                </c:pt>
                <c:pt idx="19">
                  <c:v>737</c:v>
                </c:pt>
                <c:pt idx="20">
                  <c:v>764</c:v>
                </c:pt>
                <c:pt idx="21">
                  <c:v>773</c:v>
                </c:pt>
                <c:pt idx="22">
                  <c:v>840</c:v>
                </c:pt>
                <c:pt idx="23">
                  <c:v>817</c:v>
                </c:pt>
                <c:pt idx="24">
                  <c:v>839</c:v>
                </c:pt>
                <c:pt idx="25">
                  <c:v>859</c:v>
                </c:pt>
                <c:pt idx="26">
                  <c:v>878</c:v>
                </c:pt>
                <c:pt idx="27">
                  <c:v>887</c:v>
                </c:pt>
                <c:pt idx="28">
                  <c:v>859</c:v>
                </c:pt>
                <c:pt idx="29">
                  <c:v>783</c:v>
                </c:pt>
                <c:pt idx="30">
                  <c:v>844</c:v>
                </c:pt>
                <c:pt idx="31">
                  <c:v>941</c:v>
                </c:pt>
                <c:pt idx="32">
                  <c:v>934</c:v>
                </c:pt>
                <c:pt idx="33">
                  <c:v>872</c:v>
                </c:pt>
                <c:pt idx="34">
                  <c:v>811</c:v>
                </c:pt>
                <c:pt idx="35">
                  <c:v>755</c:v>
                </c:pt>
                <c:pt idx="36">
                  <c:v>748</c:v>
                </c:pt>
                <c:pt idx="37">
                  <c:v>734</c:v>
                </c:pt>
                <c:pt idx="38">
                  <c:v>727</c:v>
                </c:pt>
                <c:pt idx="39">
                  <c:v>754</c:v>
                </c:pt>
                <c:pt idx="40">
                  <c:v>760</c:v>
                </c:pt>
                <c:pt idx="41">
                  <c:v>750</c:v>
                </c:pt>
                <c:pt idx="42">
                  <c:v>739</c:v>
                </c:pt>
                <c:pt idx="43">
                  <c:v>746</c:v>
                </c:pt>
                <c:pt idx="44">
                  <c:v>746</c:v>
                </c:pt>
                <c:pt idx="45">
                  <c:v>728</c:v>
                </c:pt>
                <c:pt idx="46">
                  <c:v>709</c:v>
                </c:pt>
                <c:pt idx="47">
                  <c:v>665</c:v>
                </c:pt>
                <c:pt idx="48">
                  <c:v>647</c:v>
                </c:pt>
                <c:pt idx="49">
                  <c:v>616</c:v>
                </c:pt>
                <c:pt idx="50">
                  <c:v>630</c:v>
                </c:pt>
                <c:pt idx="51">
                  <c:v>599</c:v>
                </c:pt>
                <c:pt idx="52">
                  <c:v>570</c:v>
                </c:pt>
                <c:pt idx="53">
                  <c:v>587</c:v>
                </c:pt>
                <c:pt idx="54">
                  <c:v>571</c:v>
                </c:pt>
                <c:pt idx="55">
                  <c:v>624</c:v>
                </c:pt>
                <c:pt idx="56">
                  <c:v>513</c:v>
                </c:pt>
                <c:pt idx="57">
                  <c:v>400</c:v>
                </c:pt>
                <c:pt idx="58">
                  <c:v>377</c:v>
                </c:pt>
                <c:pt idx="59">
                  <c:v>393</c:v>
                </c:pt>
                <c:pt idx="60">
                  <c:v>348</c:v>
                </c:pt>
                <c:pt idx="61">
                  <c:v>273</c:v>
                </c:pt>
                <c:pt idx="62">
                  <c:v>267</c:v>
                </c:pt>
                <c:pt idx="63">
                  <c:v>210</c:v>
                </c:pt>
                <c:pt idx="64">
                  <c:v>208</c:v>
                </c:pt>
                <c:pt idx="65">
                  <c:v>178</c:v>
                </c:pt>
                <c:pt idx="66">
                  <c:v>163</c:v>
                </c:pt>
                <c:pt idx="67">
                  <c:v>169</c:v>
                </c:pt>
                <c:pt idx="68">
                  <c:v>126</c:v>
                </c:pt>
                <c:pt idx="69">
                  <c:v>106</c:v>
                </c:pt>
                <c:pt idx="70">
                  <c:v>97</c:v>
                </c:pt>
                <c:pt idx="71">
                  <c:v>104</c:v>
                </c:pt>
                <c:pt idx="72">
                  <c:v>86</c:v>
                </c:pt>
                <c:pt idx="73">
                  <c:v>54</c:v>
                </c:pt>
                <c:pt idx="74">
                  <c:v>44</c:v>
                </c:pt>
                <c:pt idx="75">
                  <c:v>39</c:v>
                </c:pt>
                <c:pt idx="76">
                  <c:v>27</c:v>
                </c:pt>
                <c:pt idx="77">
                  <c:v>17</c:v>
                </c:pt>
                <c:pt idx="78">
                  <c:v>16</c:v>
                </c:pt>
                <c:pt idx="79">
                  <c:v>8</c:v>
                </c:pt>
                <c:pt idx="80">
                  <c:v>4</c:v>
                </c:pt>
                <c:pt idx="81">
                  <c:v>4</c:v>
                </c:pt>
                <c:pt idx="8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9-4F2D-9899-0CFB3275E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986736"/>
        <c:axId val="257990896"/>
      </c:lineChart>
      <c:catAx>
        <c:axId val="25798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90896"/>
        <c:crosses val="autoZero"/>
        <c:auto val="1"/>
        <c:lblAlgn val="ctr"/>
        <c:lblOffset val="100"/>
        <c:noMultiLvlLbl val="0"/>
      </c:catAx>
      <c:valAx>
        <c:axId val="25799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98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247650</xdr:colOff>
      <xdr:row>69</xdr:row>
      <xdr:rowOff>19050</xdr:rowOff>
    </xdr:from>
    <xdr:to>
      <xdr:col>76</xdr:col>
      <xdr:colOff>552450</xdr:colOff>
      <xdr:row>83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EEAA3A-FAE9-4F35-9AA6-5C5AB0CB16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95250</xdr:colOff>
      <xdr:row>69</xdr:row>
      <xdr:rowOff>104775</xdr:rowOff>
    </xdr:from>
    <xdr:to>
      <xdr:col>75</xdr:col>
      <xdr:colOff>400050</xdr:colOff>
      <xdr:row>83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3E4E16F-6154-4DD4-A47F-10DA6C14A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419100</xdr:colOff>
      <xdr:row>69</xdr:row>
      <xdr:rowOff>85725</xdr:rowOff>
    </xdr:from>
    <xdr:to>
      <xdr:col>76</xdr:col>
      <xdr:colOff>114300</xdr:colOff>
      <xdr:row>83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E81C54-7DE6-4445-873C-409F98DF2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219075</xdr:colOff>
      <xdr:row>70</xdr:row>
      <xdr:rowOff>152400</xdr:rowOff>
    </xdr:from>
    <xdr:to>
      <xdr:col>76</xdr:col>
      <xdr:colOff>523875</xdr:colOff>
      <xdr:row>85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084F3C-33A8-4246-80FA-3ED4692D9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200025</xdr:colOff>
      <xdr:row>86</xdr:row>
      <xdr:rowOff>47625</xdr:rowOff>
    </xdr:from>
    <xdr:to>
      <xdr:col>76</xdr:col>
      <xdr:colOff>504825</xdr:colOff>
      <xdr:row>100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19E1C8-AEF1-49D8-BFBD-8E7FF6089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209550</xdr:colOff>
      <xdr:row>87</xdr:row>
      <xdr:rowOff>19050</xdr:rowOff>
    </xdr:from>
    <xdr:to>
      <xdr:col>9</xdr:col>
      <xdr:colOff>9525</xdr:colOff>
      <xdr:row>101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A5EE87-7FA5-42B4-A31C-82153E3C4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533400</xdr:colOff>
      <xdr:row>87</xdr:row>
      <xdr:rowOff>19050</xdr:rowOff>
    </xdr:from>
    <xdr:to>
      <xdr:col>17</xdr:col>
      <xdr:colOff>228600</xdr:colOff>
      <xdr:row>101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A897A7-AAA4-4FCD-8F55-4458B9F92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76200</xdr:colOff>
      <xdr:row>87</xdr:row>
      <xdr:rowOff>76200</xdr:rowOff>
    </xdr:from>
    <xdr:to>
      <xdr:col>25</xdr:col>
      <xdr:colOff>381000</xdr:colOff>
      <xdr:row>101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E5C9EFE-723A-47A6-9CC1-3968F64F2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371475</xdr:colOff>
      <xdr:row>103</xdr:row>
      <xdr:rowOff>28575</xdr:rowOff>
    </xdr:from>
    <xdr:to>
      <xdr:col>9</xdr:col>
      <xdr:colOff>171450</xdr:colOff>
      <xdr:row>117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1EA1695-9129-4D48-92D0-1872B751B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504825</xdr:colOff>
      <xdr:row>103</xdr:row>
      <xdr:rowOff>47625</xdr:rowOff>
    </xdr:from>
    <xdr:to>
      <xdr:col>17</xdr:col>
      <xdr:colOff>200025</xdr:colOff>
      <xdr:row>117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6A003CD-FC26-46CA-93DF-9594E29A7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PC">
      <a:dk1>
        <a:srgbClr val="000000"/>
      </a:dk1>
      <a:lt1>
        <a:sysClr val="window" lastClr="FFFFFF"/>
      </a:lt1>
      <a:dk2>
        <a:srgbClr val="000000"/>
      </a:dk2>
      <a:lt2>
        <a:srgbClr val="414042"/>
      </a:lt2>
      <a:accent1>
        <a:srgbClr val="036ED2"/>
      </a:accent1>
      <a:accent2>
        <a:srgbClr val="D30803"/>
      </a:accent2>
      <a:accent3>
        <a:srgbClr val="8ED303"/>
      </a:accent3>
      <a:accent4>
        <a:srgbClr val="6103D3"/>
      </a:accent4>
      <a:accent5>
        <a:srgbClr val="03A6D3"/>
      </a:accent5>
      <a:accent6>
        <a:srgbClr val="D36103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85"/>
  <sheetViews>
    <sheetView workbookViewId="0">
      <pane xSplit="1" ySplit="1" topLeftCell="AX47" activePane="bottomRight" state="frozen"/>
      <selection pane="topRight" activeCell="B1" sqref="B1"/>
      <selection pane="bottomLeft" activeCell="A2" sqref="A2"/>
      <selection pane="bottomRight" activeCell="BS80" sqref="BS80"/>
    </sheetView>
  </sheetViews>
  <sheetFormatPr defaultRowHeight="15" x14ac:dyDescent="0.25"/>
  <cols>
    <col min="68" max="68" width="12.42578125" bestFit="1" customWidth="1"/>
  </cols>
  <sheetData>
    <row r="1" spans="1:69" x14ac:dyDescent="0.25">
      <c r="A1" s="1" t="s">
        <v>64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5" t="s">
        <v>65</v>
      </c>
      <c r="BP1" s="7" t="s">
        <v>67</v>
      </c>
    </row>
    <row r="2" spans="1:69" x14ac:dyDescent="0.25">
      <c r="A2" s="1">
        <v>18</v>
      </c>
      <c r="B2" s="3">
        <v>4346</v>
      </c>
      <c r="C2" s="3">
        <v>113</v>
      </c>
      <c r="D2" s="3">
        <v>5320</v>
      </c>
      <c r="E2" s="3">
        <v>81</v>
      </c>
      <c r="F2" s="3">
        <v>29</v>
      </c>
      <c r="G2" s="3">
        <v>25</v>
      </c>
      <c r="H2" s="3">
        <v>2999</v>
      </c>
      <c r="I2" s="3">
        <v>673</v>
      </c>
      <c r="J2" s="3">
        <v>114</v>
      </c>
      <c r="K2" s="3">
        <v>14</v>
      </c>
      <c r="L2" s="3">
        <v>60</v>
      </c>
      <c r="M2" s="3">
        <v>48</v>
      </c>
      <c r="N2" s="3">
        <v>22</v>
      </c>
      <c r="O2" s="3">
        <v>26</v>
      </c>
      <c r="P2" s="3">
        <v>26</v>
      </c>
      <c r="Q2" s="3">
        <v>231</v>
      </c>
      <c r="R2" s="3">
        <v>4137</v>
      </c>
      <c r="S2" s="3">
        <v>18</v>
      </c>
      <c r="T2" s="3">
        <v>4343</v>
      </c>
      <c r="U2" s="3">
        <v>488</v>
      </c>
      <c r="V2" s="3">
        <v>5834</v>
      </c>
      <c r="W2" s="3">
        <v>293</v>
      </c>
      <c r="X2" s="3">
        <v>259</v>
      </c>
      <c r="Y2" s="3">
        <v>535</v>
      </c>
      <c r="Z2" s="3">
        <v>34</v>
      </c>
      <c r="AA2" s="3">
        <v>107</v>
      </c>
      <c r="AB2" s="3">
        <v>170</v>
      </c>
      <c r="AC2" s="3">
        <v>2</v>
      </c>
      <c r="AD2" s="3">
        <v>45</v>
      </c>
      <c r="AE2" s="3">
        <v>2</v>
      </c>
      <c r="AF2" s="3">
        <v>4652</v>
      </c>
      <c r="AG2" s="3">
        <v>11</v>
      </c>
      <c r="AH2" s="3">
        <v>47</v>
      </c>
      <c r="AI2" s="3">
        <v>439</v>
      </c>
      <c r="AJ2" s="3">
        <v>43</v>
      </c>
      <c r="AK2" s="3">
        <v>3004</v>
      </c>
      <c r="AL2" s="3">
        <v>56</v>
      </c>
      <c r="AM2" s="3">
        <v>38</v>
      </c>
      <c r="AN2" s="3">
        <v>125</v>
      </c>
      <c r="AO2" s="3">
        <v>1166</v>
      </c>
      <c r="AP2" s="3">
        <v>3</v>
      </c>
      <c r="AQ2" s="3">
        <v>103</v>
      </c>
      <c r="AR2" s="3">
        <v>195</v>
      </c>
      <c r="AS2" s="3">
        <v>271</v>
      </c>
      <c r="AT2" s="3">
        <v>225</v>
      </c>
      <c r="AU2" s="3">
        <v>176</v>
      </c>
      <c r="AV2" s="3">
        <v>38</v>
      </c>
      <c r="AW2" s="3">
        <v>113</v>
      </c>
      <c r="AX2" s="3">
        <v>24</v>
      </c>
      <c r="AY2" s="3">
        <v>137</v>
      </c>
      <c r="AZ2" s="3">
        <v>84</v>
      </c>
      <c r="BA2" s="3">
        <v>1171</v>
      </c>
      <c r="BB2" s="3">
        <v>47</v>
      </c>
      <c r="BC2" s="3">
        <v>87</v>
      </c>
      <c r="BD2" s="3">
        <v>178</v>
      </c>
      <c r="BE2" s="3">
        <v>32</v>
      </c>
      <c r="BF2" s="3">
        <v>3</v>
      </c>
      <c r="BG2" s="3">
        <v>49</v>
      </c>
      <c r="BH2" s="3">
        <v>19</v>
      </c>
      <c r="BI2" s="3">
        <v>189</v>
      </c>
      <c r="BJ2" s="3">
        <v>139</v>
      </c>
      <c r="BK2" s="3">
        <v>29</v>
      </c>
      <c r="BL2" s="3">
        <v>2889</v>
      </c>
      <c r="BM2" s="3">
        <v>78</v>
      </c>
      <c r="BN2" s="4">
        <f>SUM(B2:BM2)</f>
        <v>46254</v>
      </c>
      <c r="BQ2" s="9">
        <f>BN2/$BQ$85</f>
        <v>0.91894806989122224</v>
      </c>
    </row>
    <row r="3" spans="1:69" x14ac:dyDescent="0.25">
      <c r="A3" s="1">
        <v>19</v>
      </c>
      <c r="B3" s="3">
        <v>5374</v>
      </c>
      <c r="C3" s="3">
        <v>139</v>
      </c>
      <c r="D3" s="3">
        <v>6627</v>
      </c>
      <c r="E3" s="3">
        <v>94</v>
      </c>
      <c r="F3" s="3">
        <v>35</v>
      </c>
      <c r="G3" s="3">
        <v>48</v>
      </c>
      <c r="H3" s="3">
        <v>3996</v>
      </c>
      <c r="I3" s="3">
        <v>796</v>
      </c>
      <c r="J3" s="3">
        <v>135</v>
      </c>
      <c r="K3" s="3">
        <v>19</v>
      </c>
      <c r="L3" s="3">
        <v>65</v>
      </c>
      <c r="M3" s="3">
        <v>66</v>
      </c>
      <c r="N3" s="3">
        <v>20</v>
      </c>
      <c r="O3" s="3">
        <v>22</v>
      </c>
      <c r="P3" s="3">
        <v>34</v>
      </c>
      <c r="Q3" s="3">
        <v>265</v>
      </c>
      <c r="R3" s="3">
        <v>5467</v>
      </c>
      <c r="S3" s="3">
        <v>17</v>
      </c>
      <c r="T3" s="3">
        <v>4986</v>
      </c>
      <c r="U3" s="3">
        <v>540</v>
      </c>
      <c r="V3" s="3">
        <v>7556</v>
      </c>
      <c r="W3" s="3">
        <v>345</v>
      </c>
      <c r="X3" s="3">
        <v>333</v>
      </c>
      <c r="Y3" s="3">
        <v>600</v>
      </c>
      <c r="Z3" s="3">
        <v>41</v>
      </c>
      <c r="AA3" s="3">
        <v>120</v>
      </c>
      <c r="AB3" s="3">
        <v>182</v>
      </c>
      <c r="AC3" s="3">
        <v>12</v>
      </c>
      <c r="AD3" s="3">
        <v>50</v>
      </c>
      <c r="AE3" s="3">
        <v>16</v>
      </c>
      <c r="AF3" s="3">
        <v>5517</v>
      </c>
      <c r="AG3" s="3">
        <v>15</v>
      </c>
      <c r="AH3" s="3">
        <v>61</v>
      </c>
      <c r="AI3" s="3">
        <v>525</v>
      </c>
      <c r="AJ3" s="3">
        <v>81</v>
      </c>
      <c r="AK3" s="3">
        <v>3974</v>
      </c>
      <c r="AL3" s="3">
        <v>110</v>
      </c>
      <c r="AM3" s="3">
        <v>39</v>
      </c>
      <c r="AN3" s="3">
        <v>148</v>
      </c>
      <c r="AO3" s="3">
        <v>1465</v>
      </c>
      <c r="AP3" s="3">
        <v>8</v>
      </c>
      <c r="AQ3" s="3">
        <v>149</v>
      </c>
      <c r="AR3" s="3">
        <v>220</v>
      </c>
      <c r="AS3" s="3">
        <v>383</v>
      </c>
      <c r="AT3" s="3">
        <v>267</v>
      </c>
      <c r="AU3" s="3">
        <v>194</v>
      </c>
      <c r="AV3" s="3">
        <v>28</v>
      </c>
      <c r="AW3" s="3">
        <v>120</v>
      </c>
      <c r="AX3" s="3">
        <v>41</v>
      </c>
      <c r="AY3" s="3">
        <v>148</v>
      </c>
      <c r="AZ3" s="3">
        <v>131</v>
      </c>
      <c r="BA3" s="3">
        <v>1509</v>
      </c>
      <c r="BB3" s="3">
        <v>68</v>
      </c>
      <c r="BC3" s="3">
        <v>86</v>
      </c>
      <c r="BD3" s="3">
        <v>233</v>
      </c>
      <c r="BE3" s="3">
        <v>49</v>
      </c>
      <c r="BF3" s="3">
        <v>6</v>
      </c>
      <c r="BG3" s="3">
        <v>63</v>
      </c>
      <c r="BH3" s="3">
        <v>19</v>
      </c>
      <c r="BI3" s="3">
        <v>226</v>
      </c>
      <c r="BJ3" s="3">
        <v>214</v>
      </c>
      <c r="BK3" s="3">
        <v>43</v>
      </c>
      <c r="BL3" s="3">
        <v>3469</v>
      </c>
      <c r="BM3" s="3">
        <v>91</v>
      </c>
      <c r="BN3" s="4">
        <f t="shared" ref="BN3:BN66" si="0">SUM(B3:BM3)</f>
        <v>57700</v>
      </c>
      <c r="BQ3" s="9">
        <f t="shared" ref="BQ3:BQ66" si="1">BN3/$BQ$85</f>
        <v>1.146350664433855</v>
      </c>
    </row>
    <row r="4" spans="1:69" x14ac:dyDescent="0.25">
      <c r="A4" s="1">
        <v>20</v>
      </c>
      <c r="B4" s="3">
        <v>5566</v>
      </c>
      <c r="C4" s="3">
        <v>202</v>
      </c>
      <c r="D4" s="3">
        <v>6716</v>
      </c>
      <c r="E4" s="3">
        <v>91</v>
      </c>
      <c r="F4" s="3">
        <v>48</v>
      </c>
      <c r="G4" s="3">
        <v>47</v>
      </c>
      <c r="H4" s="3">
        <v>4727</v>
      </c>
      <c r="I4" s="3">
        <v>853</v>
      </c>
      <c r="J4" s="3">
        <v>136</v>
      </c>
      <c r="K4" s="3">
        <v>13</v>
      </c>
      <c r="L4" s="3">
        <v>75</v>
      </c>
      <c r="M4" s="3">
        <v>82</v>
      </c>
      <c r="N4" s="3">
        <v>22</v>
      </c>
      <c r="O4" s="3">
        <v>35</v>
      </c>
      <c r="P4" s="3">
        <v>28</v>
      </c>
      <c r="Q4" s="3">
        <v>243</v>
      </c>
      <c r="R4" s="3">
        <v>5942</v>
      </c>
      <c r="S4" s="3">
        <v>16</v>
      </c>
      <c r="T4" s="3">
        <v>4741</v>
      </c>
      <c r="U4" s="3">
        <v>537</v>
      </c>
      <c r="V4" s="3">
        <v>8020</v>
      </c>
      <c r="W4" s="3">
        <v>321</v>
      </c>
      <c r="X4" s="3">
        <v>334</v>
      </c>
      <c r="Y4" s="3">
        <v>672</v>
      </c>
      <c r="Z4" s="3">
        <v>48</v>
      </c>
      <c r="AA4" s="3">
        <v>118</v>
      </c>
      <c r="AB4" s="3">
        <v>257</v>
      </c>
      <c r="AC4" s="3">
        <v>10</v>
      </c>
      <c r="AD4" s="3">
        <v>53</v>
      </c>
      <c r="AE4" s="3">
        <v>8</v>
      </c>
      <c r="AF4" s="3">
        <v>5646</v>
      </c>
      <c r="AG4" s="3">
        <v>7</v>
      </c>
      <c r="AH4" s="3">
        <v>81</v>
      </c>
      <c r="AI4" s="3">
        <v>602</v>
      </c>
      <c r="AJ4" s="3">
        <v>61</v>
      </c>
      <c r="AK4" s="3">
        <v>4947</v>
      </c>
      <c r="AL4" s="3">
        <v>108</v>
      </c>
      <c r="AM4" s="3">
        <v>52</v>
      </c>
      <c r="AN4" s="3">
        <v>153</v>
      </c>
      <c r="AO4" s="3">
        <v>1623</v>
      </c>
      <c r="AP4" s="3">
        <v>6</v>
      </c>
      <c r="AQ4" s="3">
        <v>147</v>
      </c>
      <c r="AR4" s="3">
        <v>204</v>
      </c>
      <c r="AS4" s="3">
        <v>336</v>
      </c>
      <c r="AT4" s="3">
        <v>281</v>
      </c>
      <c r="AU4" s="3">
        <v>172</v>
      </c>
      <c r="AV4" s="3">
        <v>38</v>
      </c>
      <c r="AW4" s="3">
        <v>152</v>
      </c>
      <c r="AX4" s="3">
        <v>41</v>
      </c>
      <c r="AY4" s="3">
        <v>142</v>
      </c>
      <c r="AZ4" s="3">
        <v>132</v>
      </c>
      <c r="BA4" s="3">
        <v>1627</v>
      </c>
      <c r="BB4" s="3">
        <v>67</v>
      </c>
      <c r="BC4" s="3">
        <v>95</v>
      </c>
      <c r="BD4" s="3">
        <v>226</v>
      </c>
      <c r="BE4" s="3">
        <v>36</v>
      </c>
      <c r="BF4" s="3">
        <v>1</v>
      </c>
      <c r="BG4" s="3">
        <v>52</v>
      </c>
      <c r="BH4" s="3">
        <v>15</v>
      </c>
      <c r="BI4" s="3">
        <v>217</v>
      </c>
      <c r="BJ4" s="3">
        <v>181</v>
      </c>
      <c r="BK4" s="3">
        <v>56</v>
      </c>
      <c r="BL4" s="3">
        <v>3742</v>
      </c>
      <c r="BM4" s="3">
        <v>74</v>
      </c>
      <c r="BN4" s="4">
        <f t="shared" si="0"/>
        <v>61281</v>
      </c>
      <c r="BQ4" s="9">
        <f t="shared" si="1"/>
        <v>1.2174959283738487</v>
      </c>
    </row>
    <row r="5" spans="1:69" x14ac:dyDescent="0.25">
      <c r="A5" s="1">
        <v>21</v>
      </c>
      <c r="B5" s="3">
        <v>5728</v>
      </c>
      <c r="C5" s="3">
        <v>189</v>
      </c>
      <c r="D5" s="3">
        <v>6979</v>
      </c>
      <c r="E5" s="3">
        <v>100</v>
      </c>
      <c r="F5" s="3">
        <v>30</v>
      </c>
      <c r="G5" s="3">
        <v>37</v>
      </c>
      <c r="H5" s="3">
        <v>5016</v>
      </c>
      <c r="I5" s="3">
        <v>839</v>
      </c>
      <c r="J5" s="3">
        <v>142</v>
      </c>
      <c r="K5" s="3">
        <v>25</v>
      </c>
      <c r="L5" s="3">
        <v>67</v>
      </c>
      <c r="M5" s="3">
        <v>82</v>
      </c>
      <c r="N5" s="3">
        <v>26</v>
      </c>
      <c r="O5" s="3">
        <v>34</v>
      </c>
      <c r="P5" s="3">
        <v>31</v>
      </c>
      <c r="Q5" s="3">
        <v>279</v>
      </c>
      <c r="R5" s="3">
        <v>6111</v>
      </c>
      <c r="S5" s="3">
        <v>19</v>
      </c>
      <c r="T5" s="3">
        <v>4556</v>
      </c>
      <c r="U5" s="3">
        <v>516</v>
      </c>
      <c r="V5" s="3">
        <v>8797</v>
      </c>
      <c r="W5" s="3">
        <v>322</v>
      </c>
      <c r="X5" s="3">
        <v>348</v>
      </c>
      <c r="Y5" s="3">
        <v>625</v>
      </c>
      <c r="Z5" s="3">
        <v>36</v>
      </c>
      <c r="AA5" s="3">
        <v>136</v>
      </c>
      <c r="AB5" s="3">
        <v>247</v>
      </c>
      <c r="AC5" s="3">
        <v>8</v>
      </c>
      <c r="AD5" s="3">
        <v>36</v>
      </c>
      <c r="AE5" s="3">
        <v>12</v>
      </c>
      <c r="AF5" s="3">
        <v>6099</v>
      </c>
      <c r="AG5" s="3">
        <v>13</v>
      </c>
      <c r="AH5" s="3">
        <v>76</v>
      </c>
      <c r="AI5" s="3">
        <v>643</v>
      </c>
      <c r="AJ5" s="3">
        <v>75</v>
      </c>
      <c r="AK5" s="3">
        <v>5302</v>
      </c>
      <c r="AL5" s="3">
        <v>126</v>
      </c>
      <c r="AM5" s="3">
        <v>40</v>
      </c>
      <c r="AN5" s="3">
        <v>176</v>
      </c>
      <c r="AO5" s="3">
        <v>1676</v>
      </c>
      <c r="AP5" s="3">
        <v>5</v>
      </c>
      <c r="AQ5" s="3">
        <v>133</v>
      </c>
      <c r="AR5" s="3">
        <v>209</v>
      </c>
      <c r="AS5" s="3">
        <v>379</v>
      </c>
      <c r="AT5" s="3">
        <v>329</v>
      </c>
      <c r="AU5" s="3">
        <v>203</v>
      </c>
      <c r="AV5" s="3">
        <v>31</v>
      </c>
      <c r="AW5" s="3">
        <v>125</v>
      </c>
      <c r="AX5" s="3">
        <v>33</v>
      </c>
      <c r="AY5" s="3">
        <v>165</v>
      </c>
      <c r="AZ5" s="3">
        <v>113</v>
      </c>
      <c r="BA5" s="3">
        <v>1777</v>
      </c>
      <c r="BB5" s="3">
        <v>62</v>
      </c>
      <c r="BC5" s="3">
        <v>99</v>
      </c>
      <c r="BD5" s="3">
        <v>248</v>
      </c>
      <c r="BE5" s="3">
        <v>39</v>
      </c>
      <c r="BF5" s="3">
        <v>5</v>
      </c>
      <c r="BG5" s="3">
        <v>59</v>
      </c>
      <c r="BH5" s="3">
        <v>17</v>
      </c>
      <c r="BI5" s="3">
        <v>183</v>
      </c>
      <c r="BJ5" s="3">
        <v>252</v>
      </c>
      <c r="BK5" s="3">
        <v>50</v>
      </c>
      <c r="BL5" s="3">
        <v>3898</v>
      </c>
      <c r="BM5" s="3">
        <v>81</v>
      </c>
      <c r="BN5" s="4">
        <f t="shared" si="0"/>
        <v>64094</v>
      </c>
      <c r="BQ5" s="9">
        <f t="shared" si="1"/>
        <v>1.2733830066936482</v>
      </c>
    </row>
    <row r="6" spans="1:69" x14ac:dyDescent="0.25">
      <c r="A6" s="1">
        <v>22</v>
      </c>
      <c r="B6" s="3">
        <v>5904</v>
      </c>
      <c r="C6" s="3">
        <v>221</v>
      </c>
      <c r="D6" s="3">
        <v>7416</v>
      </c>
      <c r="E6" s="3">
        <v>99</v>
      </c>
      <c r="F6" s="3">
        <v>34</v>
      </c>
      <c r="G6" s="3">
        <v>45</v>
      </c>
      <c r="H6" s="3">
        <v>5417</v>
      </c>
      <c r="I6" s="3">
        <v>873</v>
      </c>
      <c r="J6" s="3">
        <v>130</v>
      </c>
      <c r="K6" s="3">
        <v>19</v>
      </c>
      <c r="L6" s="3">
        <v>79</v>
      </c>
      <c r="M6" s="3">
        <v>79</v>
      </c>
      <c r="N6" s="3">
        <v>28</v>
      </c>
      <c r="O6" s="3">
        <v>32</v>
      </c>
      <c r="P6" s="3">
        <v>33</v>
      </c>
      <c r="Q6" s="3">
        <v>272</v>
      </c>
      <c r="R6" s="3">
        <v>7389</v>
      </c>
      <c r="S6" s="3">
        <v>14</v>
      </c>
      <c r="T6" s="3">
        <v>4456</v>
      </c>
      <c r="U6" s="3">
        <v>491</v>
      </c>
      <c r="V6" s="3">
        <v>9411</v>
      </c>
      <c r="W6" s="3">
        <v>352</v>
      </c>
      <c r="X6" s="3">
        <v>389</v>
      </c>
      <c r="Y6" s="3">
        <v>646</v>
      </c>
      <c r="Z6" s="3">
        <v>53</v>
      </c>
      <c r="AA6" s="3">
        <v>140</v>
      </c>
      <c r="AB6" s="3">
        <v>282</v>
      </c>
      <c r="AC6" s="3">
        <v>10</v>
      </c>
      <c r="AD6" s="3">
        <v>41</v>
      </c>
      <c r="AE6" s="3">
        <v>12</v>
      </c>
      <c r="AF6" s="3">
        <v>6224</v>
      </c>
      <c r="AG6" s="3">
        <v>17</v>
      </c>
      <c r="AH6" s="3">
        <v>80</v>
      </c>
      <c r="AI6" s="3">
        <v>755</v>
      </c>
      <c r="AJ6" s="3">
        <v>88</v>
      </c>
      <c r="AK6" s="3">
        <v>5402</v>
      </c>
      <c r="AL6" s="3">
        <v>134</v>
      </c>
      <c r="AM6" s="3">
        <v>42</v>
      </c>
      <c r="AN6" s="3">
        <v>216</v>
      </c>
      <c r="AO6" s="3">
        <v>1933</v>
      </c>
      <c r="AP6" s="3">
        <v>6</v>
      </c>
      <c r="AQ6" s="3">
        <v>124</v>
      </c>
      <c r="AR6" s="3">
        <v>245</v>
      </c>
      <c r="AS6" s="3">
        <v>371</v>
      </c>
      <c r="AT6" s="3">
        <v>329</v>
      </c>
      <c r="AU6" s="3">
        <v>196</v>
      </c>
      <c r="AV6" s="3">
        <v>36</v>
      </c>
      <c r="AW6" s="3">
        <v>127</v>
      </c>
      <c r="AX6" s="3">
        <v>53</v>
      </c>
      <c r="AY6" s="3">
        <v>137</v>
      </c>
      <c r="AZ6" s="3">
        <v>130</v>
      </c>
      <c r="BA6" s="3">
        <v>1899</v>
      </c>
      <c r="BB6" s="3">
        <v>65</v>
      </c>
      <c r="BC6" s="3">
        <v>98</v>
      </c>
      <c r="BD6" s="3">
        <v>237</v>
      </c>
      <c r="BE6" s="3">
        <v>52</v>
      </c>
      <c r="BF6" s="3">
        <v>5</v>
      </c>
      <c r="BG6" s="3">
        <v>79</v>
      </c>
      <c r="BH6" s="3">
        <v>27</v>
      </c>
      <c r="BI6" s="3">
        <v>245</v>
      </c>
      <c r="BJ6" s="3">
        <v>200</v>
      </c>
      <c r="BK6" s="3">
        <v>61</v>
      </c>
      <c r="BL6" s="3">
        <v>3945</v>
      </c>
      <c r="BM6" s="3">
        <v>94</v>
      </c>
      <c r="BN6" s="4">
        <f t="shared" si="0"/>
        <v>68019</v>
      </c>
      <c r="BQ6" s="9">
        <f t="shared" si="1"/>
        <v>1.3513626662760205</v>
      </c>
    </row>
    <row r="7" spans="1:69" x14ac:dyDescent="0.25">
      <c r="A7" s="1">
        <v>23</v>
      </c>
      <c r="B7" s="3">
        <v>5744</v>
      </c>
      <c r="C7" s="3">
        <v>216</v>
      </c>
      <c r="D7" s="3">
        <v>7596</v>
      </c>
      <c r="E7" s="3">
        <v>106</v>
      </c>
      <c r="F7" s="3">
        <v>51</v>
      </c>
      <c r="G7" s="3">
        <v>45</v>
      </c>
      <c r="H7" s="3">
        <v>5193</v>
      </c>
      <c r="I7" s="3">
        <v>913</v>
      </c>
      <c r="J7" s="3">
        <v>133</v>
      </c>
      <c r="K7" s="3">
        <v>21</v>
      </c>
      <c r="L7" s="3">
        <v>79</v>
      </c>
      <c r="M7" s="3">
        <v>68</v>
      </c>
      <c r="N7" s="3">
        <v>27</v>
      </c>
      <c r="O7" s="3">
        <v>32</v>
      </c>
      <c r="P7" s="3">
        <v>42</v>
      </c>
      <c r="Q7" s="3">
        <v>290</v>
      </c>
      <c r="R7" s="3">
        <v>8954</v>
      </c>
      <c r="S7" s="3">
        <v>17</v>
      </c>
      <c r="T7" s="3">
        <v>4282</v>
      </c>
      <c r="U7" s="3">
        <v>509</v>
      </c>
      <c r="V7" s="3">
        <v>9619</v>
      </c>
      <c r="W7" s="3">
        <v>304</v>
      </c>
      <c r="X7" s="3">
        <v>372</v>
      </c>
      <c r="Y7" s="3">
        <v>591</v>
      </c>
      <c r="Z7" s="3">
        <v>39</v>
      </c>
      <c r="AA7" s="3">
        <v>133</v>
      </c>
      <c r="AB7" s="3">
        <v>280</v>
      </c>
      <c r="AC7" s="3">
        <v>9</v>
      </c>
      <c r="AD7" s="3">
        <v>37</v>
      </c>
      <c r="AE7" s="3">
        <v>13</v>
      </c>
      <c r="AF7" s="3">
        <v>6617</v>
      </c>
      <c r="AG7" s="3">
        <v>16</v>
      </c>
      <c r="AH7" s="3">
        <v>74</v>
      </c>
      <c r="AI7" s="3">
        <v>806</v>
      </c>
      <c r="AJ7" s="3">
        <v>77</v>
      </c>
      <c r="AK7" s="3">
        <v>5627</v>
      </c>
      <c r="AL7" s="3">
        <v>114</v>
      </c>
      <c r="AM7" s="3">
        <v>55</v>
      </c>
      <c r="AN7" s="3">
        <v>224</v>
      </c>
      <c r="AO7" s="3">
        <v>1807</v>
      </c>
      <c r="AP7" s="3">
        <v>5</v>
      </c>
      <c r="AQ7" s="3">
        <v>169</v>
      </c>
      <c r="AR7" s="3">
        <v>220</v>
      </c>
      <c r="AS7" s="3">
        <v>415</v>
      </c>
      <c r="AT7" s="3">
        <v>305</v>
      </c>
      <c r="AU7" s="3">
        <v>187</v>
      </c>
      <c r="AV7" s="3">
        <v>30</v>
      </c>
      <c r="AW7" s="3">
        <v>124</v>
      </c>
      <c r="AX7" s="3">
        <v>40</v>
      </c>
      <c r="AY7" s="3">
        <v>191</v>
      </c>
      <c r="AZ7" s="3">
        <v>130</v>
      </c>
      <c r="BA7" s="3">
        <v>1733</v>
      </c>
      <c r="BB7" s="3">
        <v>61</v>
      </c>
      <c r="BC7" s="3">
        <v>95</v>
      </c>
      <c r="BD7" s="3">
        <v>267</v>
      </c>
      <c r="BE7" s="3">
        <v>28</v>
      </c>
      <c r="BF7" s="3">
        <v>3</v>
      </c>
      <c r="BG7" s="3">
        <v>68</v>
      </c>
      <c r="BH7" s="3">
        <v>23</v>
      </c>
      <c r="BI7" s="3">
        <v>281</v>
      </c>
      <c r="BJ7" s="3">
        <v>223</v>
      </c>
      <c r="BK7" s="3">
        <v>34</v>
      </c>
      <c r="BL7" s="3">
        <v>3765</v>
      </c>
      <c r="BM7" s="3">
        <v>96</v>
      </c>
      <c r="BN7" s="4">
        <f t="shared" si="0"/>
        <v>69625</v>
      </c>
      <c r="BQ7" s="9">
        <f t="shared" si="1"/>
        <v>1.383269757559916</v>
      </c>
    </row>
    <row r="8" spans="1:69" x14ac:dyDescent="0.25">
      <c r="A8" s="1">
        <v>24</v>
      </c>
      <c r="B8" s="3">
        <v>5744</v>
      </c>
      <c r="C8" s="3">
        <v>212</v>
      </c>
      <c r="D8" s="3">
        <v>7801</v>
      </c>
      <c r="E8" s="3">
        <v>90</v>
      </c>
      <c r="F8" s="3">
        <v>42</v>
      </c>
      <c r="G8" s="3">
        <v>29</v>
      </c>
      <c r="H8" s="3">
        <v>5201</v>
      </c>
      <c r="I8" s="3">
        <v>1051</v>
      </c>
      <c r="J8" s="3">
        <v>145</v>
      </c>
      <c r="K8" s="3">
        <v>21</v>
      </c>
      <c r="L8" s="3">
        <v>81</v>
      </c>
      <c r="M8" s="3">
        <v>69</v>
      </c>
      <c r="N8" s="3">
        <v>28</v>
      </c>
      <c r="O8" s="3">
        <v>26</v>
      </c>
      <c r="P8" s="3">
        <v>35</v>
      </c>
      <c r="Q8" s="3">
        <v>252</v>
      </c>
      <c r="R8" s="3">
        <v>10823</v>
      </c>
      <c r="S8" s="3">
        <v>14</v>
      </c>
      <c r="T8" s="3">
        <v>4166</v>
      </c>
      <c r="U8" s="3">
        <v>553</v>
      </c>
      <c r="V8" s="3">
        <v>9832</v>
      </c>
      <c r="W8" s="3">
        <v>292</v>
      </c>
      <c r="X8" s="3">
        <v>387</v>
      </c>
      <c r="Y8" s="3">
        <v>670</v>
      </c>
      <c r="Z8" s="3">
        <v>44</v>
      </c>
      <c r="AA8" s="3">
        <v>146</v>
      </c>
      <c r="AB8" s="3">
        <v>314</v>
      </c>
      <c r="AC8" s="3">
        <v>7</v>
      </c>
      <c r="AD8" s="3">
        <v>34</v>
      </c>
      <c r="AE8" s="3">
        <v>5</v>
      </c>
      <c r="AF8" s="3">
        <v>6760</v>
      </c>
      <c r="AG8" s="3">
        <v>10</v>
      </c>
      <c r="AH8" s="3">
        <v>87</v>
      </c>
      <c r="AI8" s="3">
        <v>739</v>
      </c>
      <c r="AJ8" s="3">
        <v>117</v>
      </c>
      <c r="AK8" s="3">
        <v>5655</v>
      </c>
      <c r="AL8" s="3">
        <v>143</v>
      </c>
      <c r="AM8" s="3">
        <v>40</v>
      </c>
      <c r="AN8" s="3">
        <v>202</v>
      </c>
      <c r="AO8" s="3">
        <v>1741</v>
      </c>
      <c r="AP8" s="3">
        <v>4</v>
      </c>
      <c r="AQ8" s="3">
        <v>124</v>
      </c>
      <c r="AR8" s="3">
        <v>249</v>
      </c>
      <c r="AS8" s="3">
        <v>394</v>
      </c>
      <c r="AT8" s="3">
        <v>336</v>
      </c>
      <c r="AU8" s="3">
        <v>163</v>
      </c>
      <c r="AV8" s="3">
        <v>38</v>
      </c>
      <c r="AW8" s="3">
        <v>131</v>
      </c>
      <c r="AX8" s="3">
        <v>46</v>
      </c>
      <c r="AY8" s="3">
        <v>190</v>
      </c>
      <c r="AZ8" s="3">
        <v>127</v>
      </c>
      <c r="BA8" s="3">
        <v>1759</v>
      </c>
      <c r="BB8" s="3">
        <v>74</v>
      </c>
      <c r="BC8" s="3">
        <v>100</v>
      </c>
      <c r="BD8" s="3">
        <v>295</v>
      </c>
      <c r="BE8" s="3">
        <v>52</v>
      </c>
      <c r="BF8" s="3">
        <v>6</v>
      </c>
      <c r="BG8" s="3">
        <v>80</v>
      </c>
      <c r="BH8" s="3">
        <v>19</v>
      </c>
      <c r="BI8" s="3">
        <v>390</v>
      </c>
      <c r="BJ8" s="3">
        <v>230</v>
      </c>
      <c r="BK8" s="3">
        <v>38</v>
      </c>
      <c r="BL8" s="3">
        <v>3634</v>
      </c>
      <c r="BM8" s="3">
        <v>113</v>
      </c>
      <c r="BN8" s="4">
        <f t="shared" si="0"/>
        <v>72200</v>
      </c>
      <c r="BQ8" s="9">
        <f t="shared" si="1"/>
        <v>1.4344283877317907</v>
      </c>
    </row>
    <row r="9" spans="1:69" x14ac:dyDescent="0.25">
      <c r="A9" s="1">
        <v>25</v>
      </c>
      <c r="B9" s="3">
        <v>5969</v>
      </c>
      <c r="C9" s="3">
        <v>207</v>
      </c>
      <c r="D9" s="3">
        <v>8253</v>
      </c>
      <c r="E9" s="3">
        <v>123</v>
      </c>
      <c r="F9" s="3">
        <v>46</v>
      </c>
      <c r="G9" s="3">
        <v>44</v>
      </c>
      <c r="H9" s="3">
        <v>5274</v>
      </c>
      <c r="I9" s="3">
        <v>1043</v>
      </c>
      <c r="J9" s="3">
        <v>180</v>
      </c>
      <c r="K9" s="3">
        <v>15</v>
      </c>
      <c r="L9" s="3">
        <v>82</v>
      </c>
      <c r="M9" s="3">
        <v>69</v>
      </c>
      <c r="N9" s="3">
        <v>41</v>
      </c>
      <c r="O9" s="3">
        <v>24</v>
      </c>
      <c r="P9" s="3">
        <v>38</v>
      </c>
      <c r="Q9" s="3">
        <v>225</v>
      </c>
      <c r="R9" s="3">
        <v>12455</v>
      </c>
      <c r="S9" s="3">
        <v>23</v>
      </c>
      <c r="T9" s="3">
        <v>4111</v>
      </c>
      <c r="U9" s="3">
        <v>550</v>
      </c>
      <c r="V9" s="3">
        <v>10097</v>
      </c>
      <c r="W9" s="3">
        <v>280</v>
      </c>
      <c r="X9" s="3">
        <v>374</v>
      </c>
      <c r="Y9" s="3">
        <v>602</v>
      </c>
      <c r="Z9" s="3">
        <v>49</v>
      </c>
      <c r="AA9" s="3">
        <v>190</v>
      </c>
      <c r="AB9" s="3">
        <v>281</v>
      </c>
      <c r="AC9" s="3">
        <v>7</v>
      </c>
      <c r="AD9" s="3">
        <v>41</v>
      </c>
      <c r="AE9" s="3">
        <v>10</v>
      </c>
      <c r="AF9" s="3">
        <v>7156</v>
      </c>
      <c r="AG9" s="3">
        <v>20</v>
      </c>
      <c r="AH9" s="3">
        <v>55</v>
      </c>
      <c r="AI9" s="3">
        <v>832</v>
      </c>
      <c r="AJ9" s="3">
        <v>123</v>
      </c>
      <c r="AK9" s="3">
        <v>5827</v>
      </c>
      <c r="AL9" s="3">
        <v>138</v>
      </c>
      <c r="AM9" s="3">
        <v>41</v>
      </c>
      <c r="AN9" s="3">
        <v>221</v>
      </c>
      <c r="AO9" s="3">
        <v>1697</v>
      </c>
      <c r="AP9" s="3">
        <v>6</v>
      </c>
      <c r="AQ9" s="3">
        <v>164</v>
      </c>
      <c r="AR9" s="3">
        <v>245</v>
      </c>
      <c r="AS9" s="3">
        <v>352</v>
      </c>
      <c r="AT9" s="3">
        <v>327</v>
      </c>
      <c r="AU9" s="3">
        <v>180</v>
      </c>
      <c r="AV9" s="3">
        <v>28</v>
      </c>
      <c r="AW9" s="3">
        <v>148</v>
      </c>
      <c r="AX9" s="3">
        <v>35</v>
      </c>
      <c r="AY9" s="3">
        <v>198</v>
      </c>
      <c r="AZ9" s="3">
        <v>117</v>
      </c>
      <c r="BA9" s="3">
        <v>1757</v>
      </c>
      <c r="BB9" s="3">
        <v>58</v>
      </c>
      <c r="BC9" s="3">
        <v>105</v>
      </c>
      <c r="BD9" s="3">
        <v>333</v>
      </c>
      <c r="BE9" s="3">
        <v>34</v>
      </c>
      <c r="BF9" s="3">
        <v>11</v>
      </c>
      <c r="BG9" s="3">
        <v>94</v>
      </c>
      <c r="BH9" s="3">
        <v>16</v>
      </c>
      <c r="BI9" s="3">
        <v>444</v>
      </c>
      <c r="BJ9" s="3">
        <v>225</v>
      </c>
      <c r="BK9" s="3">
        <v>54</v>
      </c>
      <c r="BL9" s="3">
        <v>3727</v>
      </c>
      <c r="BM9" s="3">
        <v>87</v>
      </c>
      <c r="BN9" s="4">
        <f t="shared" si="0"/>
        <v>75558</v>
      </c>
      <c r="BQ9" s="9">
        <f t="shared" si="1"/>
        <v>1.5011432149617541</v>
      </c>
    </row>
    <row r="10" spans="1:69" x14ac:dyDescent="0.25">
      <c r="A10" s="1">
        <v>26</v>
      </c>
      <c r="B10" s="3">
        <v>6380</v>
      </c>
      <c r="C10" s="3">
        <v>191</v>
      </c>
      <c r="D10" s="3">
        <v>8675</v>
      </c>
      <c r="E10" s="3">
        <v>117</v>
      </c>
      <c r="F10" s="3">
        <v>38</v>
      </c>
      <c r="G10" s="3">
        <v>51</v>
      </c>
      <c r="H10" s="3">
        <v>5313</v>
      </c>
      <c r="I10" s="3">
        <v>1130</v>
      </c>
      <c r="J10" s="3">
        <v>178</v>
      </c>
      <c r="K10" s="3">
        <v>20</v>
      </c>
      <c r="L10" s="3">
        <v>127</v>
      </c>
      <c r="M10" s="3">
        <v>87</v>
      </c>
      <c r="N10" s="3">
        <v>34</v>
      </c>
      <c r="O10" s="3">
        <v>22</v>
      </c>
      <c r="P10" s="3">
        <v>46</v>
      </c>
      <c r="Q10" s="3">
        <v>300</v>
      </c>
      <c r="R10" s="3">
        <v>14700</v>
      </c>
      <c r="S10" s="3">
        <v>14</v>
      </c>
      <c r="T10" s="3">
        <v>4132</v>
      </c>
      <c r="U10" s="3">
        <v>598</v>
      </c>
      <c r="V10" s="3">
        <v>10586</v>
      </c>
      <c r="W10" s="3">
        <v>277</v>
      </c>
      <c r="X10" s="3">
        <v>402</v>
      </c>
      <c r="Y10" s="3">
        <v>709</v>
      </c>
      <c r="Z10" s="3">
        <v>42</v>
      </c>
      <c r="AA10" s="3">
        <v>219</v>
      </c>
      <c r="AB10" s="3">
        <v>295</v>
      </c>
      <c r="AC10" s="3">
        <v>6</v>
      </c>
      <c r="AD10" s="3">
        <v>59</v>
      </c>
      <c r="AE10" s="3">
        <v>10</v>
      </c>
      <c r="AF10" s="3">
        <v>7848</v>
      </c>
      <c r="AG10" s="3">
        <v>27</v>
      </c>
      <c r="AH10" s="3">
        <v>83</v>
      </c>
      <c r="AI10" s="3">
        <v>883</v>
      </c>
      <c r="AJ10" s="3">
        <v>121</v>
      </c>
      <c r="AK10" s="3">
        <v>5997</v>
      </c>
      <c r="AL10" s="3">
        <v>141</v>
      </c>
      <c r="AM10" s="3">
        <v>51</v>
      </c>
      <c r="AN10" s="3">
        <v>207</v>
      </c>
      <c r="AO10" s="3">
        <v>1802</v>
      </c>
      <c r="AP10" s="3">
        <v>11</v>
      </c>
      <c r="AQ10" s="3">
        <v>173</v>
      </c>
      <c r="AR10" s="3">
        <v>258</v>
      </c>
      <c r="AS10" s="3">
        <v>367</v>
      </c>
      <c r="AT10" s="3">
        <v>351</v>
      </c>
      <c r="AU10" s="3">
        <v>200</v>
      </c>
      <c r="AV10" s="3">
        <v>42</v>
      </c>
      <c r="AW10" s="3">
        <v>169</v>
      </c>
      <c r="AX10" s="3">
        <v>57</v>
      </c>
      <c r="AY10" s="3">
        <v>241</v>
      </c>
      <c r="AZ10" s="3">
        <v>125</v>
      </c>
      <c r="BA10" s="3">
        <v>1925</v>
      </c>
      <c r="BB10" s="3">
        <v>68</v>
      </c>
      <c r="BC10" s="3">
        <v>101</v>
      </c>
      <c r="BD10" s="3">
        <v>343</v>
      </c>
      <c r="BE10" s="3">
        <v>52</v>
      </c>
      <c r="BF10" s="3">
        <v>10</v>
      </c>
      <c r="BG10" s="3">
        <v>96</v>
      </c>
      <c r="BH10" s="3">
        <v>22</v>
      </c>
      <c r="BI10" s="3">
        <v>558</v>
      </c>
      <c r="BJ10" s="3">
        <v>239</v>
      </c>
      <c r="BK10" s="3">
        <v>47</v>
      </c>
      <c r="BL10" s="3">
        <v>3992</v>
      </c>
      <c r="BM10" s="3">
        <v>86</v>
      </c>
      <c r="BN10" s="4">
        <f t="shared" si="0"/>
        <v>81451</v>
      </c>
      <c r="BQ10" s="9">
        <f t="shared" si="1"/>
        <v>1.6182219751958737</v>
      </c>
    </row>
    <row r="11" spans="1:69" x14ac:dyDescent="0.25">
      <c r="A11" s="1">
        <v>27</v>
      </c>
      <c r="B11" s="3">
        <v>6533</v>
      </c>
      <c r="C11" s="3">
        <v>207</v>
      </c>
      <c r="D11" s="3">
        <v>9111</v>
      </c>
      <c r="E11" s="3">
        <v>126</v>
      </c>
      <c r="F11" s="3">
        <v>52</v>
      </c>
      <c r="G11" s="3">
        <v>38</v>
      </c>
      <c r="H11" s="3">
        <v>5179</v>
      </c>
      <c r="I11" s="3">
        <v>1164</v>
      </c>
      <c r="J11" s="3">
        <v>196</v>
      </c>
      <c r="K11" s="3">
        <v>14</v>
      </c>
      <c r="L11" s="3">
        <v>119</v>
      </c>
      <c r="M11" s="3">
        <v>69</v>
      </c>
      <c r="N11" s="3">
        <v>33</v>
      </c>
      <c r="O11" s="3">
        <v>32</v>
      </c>
      <c r="P11" s="3">
        <v>34</v>
      </c>
      <c r="Q11" s="3">
        <v>288</v>
      </c>
      <c r="R11" s="3">
        <v>15929</v>
      </c>
      <c r="S11" s="3">
        <v>27</v>
      </c>
      <c r="T11" s="3">
        <v>4108</v>
      </c>
      <c r="U11" s="3">
        <v>699</v>
      </c>
      <c r="V11" s="3">
        <v>10518</v>
      </c>
      <c r="W11" s="3">
        <v>278</v>
      </c>
      <c r="X11" s="3">
        <v>392</v>
      </c>
      <c r="Y11" s="3">
        <v>715</v>
      </c>
      <c r="Z11" s="3">
        <v>63</v>
      </c>
      <c r="AA11" s="3">
        <v>199</v>
      </c>
      <c r="AB11" s="3">
        <v>272</v>
      </c>
      <c r="AC11" s="3">
        <v>10</v>
      </c>
      <c r="AD11" s="3">
        <v>55</v>
      </c>
      <c r="AE11" s="3">
        <v>8</v>
      </c>
      <c r="AF11" s="3">
        <v>8384</v>
      </c>
      <c r="AG11" s="3">
        <v>17</v>
      </c>
      <c r="AH11" s="3">
        <v>97</v>
      </c>
      <c r="AI11" s="3">
        <v>901</v>
      </c>
      <c r="AJ11" s="3">
        <v>140</v>
      </c>
      <c r="AK11" s="3">
        <v>5924</v>
      </c>
      <c r="AL11" s="3">
        <v>160</v>
      </c>
      <c r="AM11" s="3">
        <v>67</v>
      </c>
      <c r="AN11" s="3">
        <v>211</v>
      </c>
      <c r="AO11" s="3">
        <v>1944</v>
      </c>
      <c r="AP11" s="3">
        <v>9</v>
      </c>
      <c r="AQ11" s="3">
        <v>164</v>
      </c>
      <c r="AR11" s="3">
        <v>296</v>
      </c>
      <c r="AS11" s="3">
        <v>410</v>
      </c>
      <c r="AT11" s="3">
        <v>368</v>
      </c>
      <c r="AU11" s="3">
        <v>211</v>
      </c>
      <c r="AV11" s="3">
        <v>48</v>
      </c>
      <c r="AW11" s="3">
        <v>192</v>
      </c>
      <c r="AX11" s="3">
        <v>43</v>
      </c>
      <c r="AY11" s="3">
        <v>242</v>
      </c>
      <c r="AZ11" s="3">
        <v>126</v>
      </c>
      <c r="BA11" s="3">
        <v>2002</v>
      </c>
      <c r="BB11" s="3">
        <v>63</v>
      </c>
      <c r="BC11" s="3">
        <v>103</v>
      </c>
      <c r="BD11" s="3">
        <v>356</v>
      </c>
      <c r="BE11" s="3">
        <v>55</v>
      </c>
      <c r="BF11" s="3">
        <v>7</v>
      </c>
      <c r="BG11" s="3">
        <v>137</v>
      </c>
      <c r="BH11" s="3">
        <v>29</v>
      </c>
      <c r="BI11" s="3">
        <v>656</v>
      </c>
      <c r="BJ11" s="3">
        <v>235</v>
      </c>
      <c r="BK11" s="3">
        <v>51</v>
      </c>
      <c r="BL11" s="3">
        <v>4120</v>
      </c>
      <c r="BM11" s="3">
        <v>107</v>
      </c>
      <c r="BN11" s="4">
        <f t="shared" si="0"/>
        <v>84343</v>
      </c>
      <c r="BQ11" s="9">
        <f t="shared" si="1"/>
        <v>1.6756785804219172</v>
      </c>
    </row>
    <row r="12" spans="1:69" x14ac:dyDescent="0.25">
      <c r="A12" s="1">
        <v>28</v>
      </c>
      <c r="B12" s="3">
        <v>6985</v>
      </c>
      <c r="C12" s="3">
        <v>192</v>
      </c>
      <c r="D12" s="3">
        <v>9504</v>
      </c>
      <c r="E12" s="3">
        <v>126</v>
      </c>
      <c r="F12" s="3">
        <v>53</v>
      </c>
      <c r="G12" s="3">
        <v>42</v>
      </c>
      <c r="H12" s="3">
        <v>5218</v>
      </c>
      <c r="I12" s="3">
        <v>1217</v>
      </c>
      <c r="J12" s="3">
        <v>241</v>
      </c>
      <c r="K12" s="3">
        <v>19</v>
      </c>
      <c r="L12" s="3">
        <v>106</v>
      </c>
      <c r="M12" s="3">
        <v>83</v>
      </c>
      <c r="N12" s="3">
        <v>32</v>
      </c>
      <c r="O12" s="3">
        <v>40</v>
      </c>
      <c r="P12" s="3">
        <v>39</v>
      </c>
      <c r="Q12" s="3">
        <v>297</v>
      </c>
      <c r="R12" s="3">
        <v>17138</v>
      </c>
      <c r="S12" s="3">
        <v>25</v>
      </c>
      <c r="T12" s="3">
        <v>4177</v>
      </c>
      <c r="U12" s="3">
        <v>802</v>
      </c>
      <c r="V12" s="3">
        <v>10949</v>
      </c>
      <c r="W12" s="3">
        <v>294</v>
      </c>
      <c r="X12" s="3">
        <v>441</v>
      </c>
      <c r="Y12" s="3">
        <v>826</v>
      </c>
      <c r="Z12" s="3">
        <v>67</v>
      </c>
      <c r="AA12" s="3">
        <v>231</v>
      </c>
      <c r="AB12" s="3">
        <v>348</v>
      </c>
      <c r="AC12" s="3">
        <v>5</v>
      </c>
      <c r="AD12" s="3">
        <v>58</v>
      </c>
      <c r="AE12" s="3">
        <v>13</v>
      </c>
      <c r="AF12" s="3">
        <v>8626</v>
      </c>
      <c r="AG12" s="3">
        <v>15</v>
      </c>
      <c r="AH12" s="3">
        <v>83</v>
      </c>
      <c r="AI12" s="3">
        <v>841</v>
      </c>
      <c r="AJ12" s="3">
        <v>147</v>
      </c>
      <c r="AK12" s="3">
        <v>5815</v>
      </c>
      <c r="AL12" s="3">
        <v>136</v>
      </c>
      <c r="AM12" s="3">
        <v>43</v>
      </c>
      <c r="AN12" s="3">
        <v>240</v>
      </c>
      <c r="AO12" s="3">
        <v>1906</v>
      </c>
      <c r="AP12" s="3">
        <v>10</v>
      </c>
      <c r="AQ12" s="3">
        <v>137</v>
      </c>
      <c r="AR12" s="3">
        <v>320</v>
      </c>
      <c r="AS12" s="3">
        <v>396</v>
      </c>
      <c r="AT12" s="3">
        <v>345</v>
      </c>
      <c r="AU12" s="3">
        <v>196</v>
      </c>
      <c r="AV12" s="3">
        <v>61</v>
      </c>
      <c r="AW12" s="3">
        <v>214</v>
      </c>
      <c r="AX12" s="3">
        <v>49</v>
      </c>
      <c r="AY12" s="3">
        <v>279</v>
      </c>
      <c r="AZ12" s="3">
        <v>98</v>
      </c>
      <c r="BA12" s="3">
        <v>2048</v>
      </c>
      <c r="BB12" s="3">
        <v>64</v>
      </c>
      <c r="BC12" s="3">
        <v>134</v>
      </c>
      <c r="BD12" s="3">
        <v>385</v>
      </c>
      <c r="BE12" s="3">
        <v>67</v>
      </c>
      <c r="BF12" s="3">
        <v>14</v>
      </c>
      <c r="BG12" s="3">
        <v>131</v>
      </c>
      <c r="BH12" s="3">
        <v>28</v>
      </c>
      <c r="BI12" s="3">
        <v>695</v>
      </c>
      <c r="BJ12" s="3">
        <v>247</v>
      </c>
      <c r="BK12" s="3">
        <v>61</v>
      </c>
      <c r="BL12" s="3">
        <v>4275</v>
      </c>
      <c r="BM12" s="3">
        <v>120</v>
      </c>
      <c r="BN12" s="4">
        <f t="shared" si="0"/>
        <v>87794</v>
      </c>
      <c r="BQ12" s="9">
        <f t="shared" si="1"/>
        <v>1.7442410785668261</v>
      </c>
    </row>
    <row r="13" spans="1:69" x14ac:dyDescent="0.25">
      <c r="A13" s="1">
        <v>29</v>
      </c>
      <c r="B13" s="3">
        <v>7244</v>
      </c>
      <c r="C13" s="3">
        <v>232</v>
      </c>
      <c r="D13" s="3">
        <v>9700</v>
      </c>
      <c r="E13" s="3">
        <v>136</v>
      </c>
      <c r="F13" s="3">
        <v>42</v>
      </c>
      <c r="G13" s="3">
        <v>42</v>
      </c>
      <c r="H13" s="3">
        <v>5178</v>
      </c>
      <c r="I13" s="3">
        <v>1209</v>
      </c>
      <c r="J13" s="3">
        <v>243</v>
      </c>
      <c r="K13" s="3">
        <v>33</v>
      </c>
      <c r="L13" s="3">
        <v>127</v>
      </c>
      <c r="M13" s="3">
        <v>67</v>
      </c>
      <c r="N13" s="3">
        <v>38</v>
      </c>
      <c r="O13" s="3">
        <v>29</v>
      </c>
      <c r="P13" s="3">
        <v>56</v>
      </c>
      <c r="Q13" s="3">
        <v>321</v>
      </c>
      <c r="R13" s="3">
        <v>17497</v>
      </c>
      <c r="S13" s="3">
        <v>15</v>
      </c>
      <c r="T13" s="3">
        <v>4138</v>
      </c>
      <c r="U13" s="3">
        <v>755</v>
      </c>
      <c r="V13" s="3">
        <v>10883</v>
      </c>
      <c r="W13" s="3">
        <v>257</v>
      </c>
      <c r="X13" s="3">
        <v>390</v>
      </c>
      <c r="Y13" s="3">
        <v>775</v>
      </c>
      <c r="Z13" s="3">
        <v>70</v>
      </c>
      <c r="AA13" s="3">
        <v>272</v>
      </c>
      <c r="AB13" s="3">
        <v>347</v>
      </c>
      <c r="AC13" s="3">
        <v>10</v>
      </c>
      <c r="AD13" s="3">
        <v>53</v>
      </c>
      <c r="AE13" s="3">
        <v>20</v>
      </c>
      <c r="AF13" s="3">
        <v>9136</v>
      </c>
      <c r="AG13" s="3">
        <v>11</v>
      </c>
      <c r="AH13" s="3">
        <v>79</v>
      </c>
      <c r="AI13" s="3">
        <v>818</v>
      </c>
      <c r="AJ13" s="3">
        <v>159</v>
      </c>
      <c r="AK13" s="3">
        <v>5906</v>
      </c>
      <c r="AL13" s="3">
        <v>158</v>
      </c>
      <c r="AM13" s="3">
        <v>58</v>
      </c>
      <c r="AN13" s="3">
        <v>258</v>
      </c>
      <c r="AO13" s="3">
        <v>1942</v>
      </c>
      <c r="AP13" s="3">
        <v>15</v>
      </c>
      <c r="AQ13" s="3">
        <v>148</v>
      </c>
      <c r="AR13" s="3">
        <v>310</v>
      </c>
      <c r="AS13" s="3">
        <v>395</v>
      </c>
      <c r="AT13" s="3">
        <v>332</v>
      </c>
      <c r="AU13" s="3">
        <v>194</v>
      </c>
      <c r="AV13" s="3">
        <v>64</v>
      </c>
      <c r="AW13" s="3">
        <v>214</v>
      </c>
      <c r="AX13" s="3">
        <v>48</v>
      </c>
      <c r="AY13" s="3">
        <v>279</v>
      </c>
      <c r="AZ13" s="3">
        <v>131</v>
      </c>
      <c r="BA13" s="3">
        <v>2072</v>
      </c>
      <c r="BB13" s="3">
        <v>80</v>
      </c>
      <c r="BC13" s="3">
        <v>112</v>
      </c>
      <c r="BD13" s="3">
        <v>372</v>
      </c>
      <c r="BE13" s="3">
        <v>72</v>
      </c>
      <c r="BF13" s="3">
        <v>10</v>
      </c>
      <c r="BG13" s="3">
        <v>141</v>
      </c>
      <c r="BH13" s="3">
        <v>30</v>
      </c>
      <c r="BI13" s="3">
        <v>743</v>
      </c>
      <c r="BJ13" s="3">
        <v>272</v>
      </c>
      <c r="BK13" s="3">
        <v>48</v>
      </c>
      <c r="BL13" s="3">
        <v>4478</v>
      </c>
      <c r="BM13" s="3">
        <v>96</v>
      </c>
      <c r="BN13" s="4">
        <f t="shared" si="0"/>
        <v>89360</v>
      </c>
      <c r="BQ13" s="9">
        <f t="shared" si="1"/>
        <v>1.7753534726830031</v>
      </c>
    </row>
    <row r="14" spans="1:69" x14ac:dyDescent="0.25">
      <c r="A14" s="1">
        <v>30</v>
      </c>
      <c r="B14" s="3">
        <v>7098</v>
      </c>
      <c r="C14" s="3">
        <v>229</v>
      </c>
      <c r="D14" s="3">
        <v>10055</v>
      </c>
      <c r="E14" s="3">
        <v>142</v>
      </c>
      <c r="F14" s="3">
        <v>49</v>
      </c>
      <c r="G14" s="3">
        <v>51</v>
      </c>
      <c r="H14" s="3">
        <v>5378</v>
      </c>
      <c r="I14" s="3">
        <v>1247</v>
      </c>
      <c r="J14" s="3">
        <v>258</v>
      </c>
      <c r="K14" s="3">
        <v>27</v>
      </c>
      <c r="L14" s="3">
        <v>121</v>
      </c>
      <c r="M14" s="3">
        <v>91</v>
      </c>
      <c r="N14" s="3">
        <v>43</v>
      </c>
      <c r="O14" s="3">
        <v>37</v>
      </c>
      <c r="P14" s="3">
        <v>40</v>
      </c>
      <c r="Q14" s="3">
        <v>306</v>
      </c>
      <c r="R14" s="3">
        <v>17977</v>
      </c>
      <c r="S14" s="3">
        <v>28</v>
      </c>
      <c r="T14" s="3">
        <v>4230</v>
      </c>
      <c r="U14" s="3">
        <v>887</v>
      </c>
      <c r="V14" s="3">
        <v>11123</v>
      </c>
      <c r="W14" s="3">
        <v>314</v>
      </c>
      <c r="X14" s="3">
        <v>412</v>
      </c>
      <c r="Y14" s="3">
        <v>855</v>
      </c>
      <c r="Z14" s="3">
        <v>96</v>
      </c>
      <c r="AA14" s="3">
        <v>266</v>
      </c>
      <c r="AB14" s="3">
        <v>290</v>
      </c>
      <c r="AC14" s="3">
        <v>9</v>
      </c>
      <c r="AD14" s="3">
        <v>71</v>
      </c>
      <c r="AE14" s="3">
        <v>18</v>
      </c>
      <c r="AF14" s="3">
        <v>9855</v>
      </c>
      <c r="AG14" s="3">
        <v>18</v>
      </c>
      <c r="AH14" s="3">
        <v>93</v>
      </c>
      <c r="AI14" s="3">
        <v>871</v>
      </c>
      <c r="AJ14" s="3">
        <v>137</v>
      </c>
      <c r="AK14" s="3">
        <v>5899</v>
      </c>
      <c r="AL14" s="3">
        <v>150</v>
      </c>
      <c r="AM14" s="3">
        <v>56</v>
      </c>
      <c r="AN14" s="3">
        <v>250</v>
      </c>
      <c r="AO14" s="3">
        <v>1933</v>
      </c>
      <c r="AP14" s="3">
        <v>6</v>
      </c>
      <c r="AQ14" s="3">
        <v>192</v>
      </c>
      <c r="AR14" s="3">
        <v>319</v>
      </c>
      <c r="AS14" s="3">
        <v>408</v>
      </c>
      <c r="AT14" s="3">
        <v>352</v>
      </c>
      <c r="AU14" s="3">
        <v>211</v>
      </c>
      <c r="AV14" s="3">
        <v>70</v>
      </c>
      <c r="AW14" s="3">
        <v>254</v>
      </c>
      <c r="AX14" s="3">
        <v>48</v>
      </c>
      <c r="AY14" s="3">
        <v>287</v>
      </c>
      <c r="AZ14" s="3">
        <v>140</v>
      </c>
      <c r="BA14" s="3">
        <v>2109</v>
      </c>
      <c r="BB14" s="3">
        <v>85</v>
      </c>
      <c r="BC14" s="3">
        <v>118</v>
      </c>
      <c r="BD14" s="3">
        <v>451</v>
      </c>
      <c r="BE14" s="3">
        <v>50</v>
      </c>
      <c r="BF14" s="3">
        <v>14</v>
      </c>
      <c r="BG14" s="3">
        <v>133</v>
      </c>
      <c r="BH14" s="3">
        <v>25</v>
      </c>
      <c r="BI14" s="3">
        <v>748</v>
      </c>
      <c r="BJ14" s="3">
        <v>265</v>
      </c>
      <c r="BK14" s="3">
        <v>55</v>
      </c>
      <c r="BL14" s="3">
        <v>4647</v>
      </c>
      <c r="BM14" s="3">
        <v>127</v>
      </c>
      <c r="BN14" s="4">
        <f t="shared" si="0"/>
        <v>92124</v>
      </c>
      <c r="BQ14" s="9">
        <f t="shared" si="1"/>
        <v>1.8302670469723474</v>
      </c>
    </row>
    <row r="15" spans="1:69" x14ac:dyDescent="0.25">
      <c r="A15" s="1">
        <v>31</v>
      </c>
      <c r="B15" s="3">
        <v>7127</v>
      </c>
      <c r="C15" s="3">
        <v>223</v>
      </c>
      <c r="D15" s="3">
        <v>9688</v>
      </c>
      <c r="E15" s="3">
        <v>142</v>
      </c>
      <c r="F15" s="3">
        <v>43</v>
      </c>
      <c r="G15" s="3">
        <v>42</v>
      </c>
      <c r="H15" s="3">
        <v>4994</v>
      </c>
      <c r="I15" s="3">
        <v>1188</v>
      </c>
      <c r="J15" s="3">
        <v>256</v>
      </c>
      <c r="K15" s="3">
        <v>27</v>
      </c>
      <c r="L15" s="3">
        <v>156</v>
      </c>
      <c r="M15" s="3">
        <v>91</v>
      </c>
      <c r="N15" s="3">
        <v>37</v>
      </c>
      <c r="O15" s="3">
        <v>26</v>
      </c>
      <c r="P15" s="3">
        <v>36</v>
      </c>
      <c r="Q15" s="3">
        <v>302</v>
      </c>
      <c r="R15" s="3">
        <v>17117</v>
      </c>
      <c r="S15" s="3">
        <v>26</v>
      </c>
      <c r="T15" s="3">
        <v>4292</v>
      </c>
      <c r="U15" s="3">
        <v>866</v>
      </c>
      <c r="V15" s="3">
        <v>10768</v>
      </c>
      <c r="W15" s="3">
        <v>324</v>
      </c>
      <c r="X15" s="3">
        <v>477</v>
      </c>
      <c r="Y15" s="3">
        <v>827</v>
      </c>
      <c r="Z15" s="3">
        <v>88</v>
      </c>
      <c r="AA15" s="3">
        <v>239</v>
      </c>
      <c r="AB15" s="3">
        <v>290</v>
      </c>
      <c r="AC15" s="3">
        <v>3</v>
      </c>
      <c r="AD15" s="3">
        <v>51</v>
      </c>
      <c r="AE15" s="3">
        <v>19</v>
      </c>
      <c r="AF15" s="3">
        <v>9433</v>
      </c>
      <c r="AG15" s="3">
        <v>15</v>
      </c>
      <c r="AH15" s="3">
        <v>83</v>
      </c>
      <c r="AI15" s="3">
        <v>813</v>
      </c>
      <c r="AJ15" s="3">
        <v>147</v>
      </c>
      <c r="AK15" s="3">
        <v>5497</v>
      </c>
      <c r="AL15" s="3">
        <v>147</v>
      </c>
      <c r="AM15" s="3">
        <v>55</v>
      </c>
      <c r="AN15" s="3">
        <v>217</v>
      </c>
      <c r="AO15" s="3">
        <v>1893</v>
      </c>
      <c r="AP15" s="3">
        <v>11</v>
      </c>
      <c r="AQ15" s="3">
        <v>161</v>
      </c>
      <c r="AR15" s="3">
        <v>342</v>
      </c>
      <c r="AS15" s="3">
        <v>373</v>
      </c>
      <c r="AT15" s="3">
        <v>373</v>
      </c>
      <c r="AU15" s="3">
        <v>224</v>
      </c>
      <c r="AV15" s="3">
        <v>52</v>
      </c>
      <c r="AW15" s="3">
        <v>263</v>
      </c>
      <c r="AX15" s="3">
        <v>52</v>
      </c>
      <c r="AY15" s="3">
        <v>333</v>
      </c>
      <c r="AZ15" s="3">
        <v>117</v>
      </c>
      <c r="BA15" s="3">
        <v>1964</v>
      </c>
      <c r="BB15" s="3">
        <v>86</v>
      </c>
      <c r="BC15" s="3">
        <v>117</v>
      </c>
      <c r="BD15" s="3">
        <v>465</v>
      </c>
      <c r="BE15" s="3">
        <v>63</v>
      </c>
      <c r="BF15" s="3">
        <v>6</v>
      </c>
      <c r="BG15" s="3">
        <v>139</v>
      </c>
      <c r="BH15" s="3">
        <v>29</v>
      </c>
      <c r="BI15" s="3">
        <v>743</v>
      </c>
      <c r="BJ15" s="3">
        <v>306</v>
      </c>
      <c r="BK15" s="3">
        <v>60</v>
      </c>
      <c r="BL15" s="3">
        <v>4519</v>
      </c>
      <c r="BM15" s="3">
        <v>77</v>
      </c>
      <c r="BN15" s="4">
        <f t="shared" si="0"/>
        <v>88940</v>
      </c>
      <c r="BQ15" s="9">
        <f t="shared" si="1"/>
        <v>1.7670091524219593</v>
      </c>
    </row>
    <row r="16" spans="1:69" x14ac:dyDescent="0.25">
      <c r="A16" s="1">
        <v>32</v>
      </c>
      <c r="B16" s="3">
        <v>7041</v>
      </c>
      <c r="C16" s="3">
        <v>242</v>
      </c>
      <c r="D16" s="3">
        <v>9677</v>
      </c>
      <c r="E16" s="3">
        <v>171</v>
      </c>
      <c r="F16" s="3">
        <v>52</v>
      </c>
      <c r="G16" s="3">
        <v>48</v>
      </c>
      <c r="H16" s="3">
        <v>4869</v>
      </c>
      <c r="I16" s="3">
        <v>1175</v>
      </c>
      <c r="J16" s="3">
        <v>278</v>
      </c>
      <c r="K16" s="3">
        <v>26</v>
      </c>
      <c r="L16" s="3">
        <v>161</v>
      </c>
      <c r="M16" s="3">
        <v>79</v>
      </c>
      <c r="N16" s="3">
        <v>41</v>
      </c>
      <c r="O16" s="3">
        <v>36</v>
      </c>
      <c r="P16" s="3">
        <v>26</v>
      </c>
      <c r="Q16" s="3">
        <v>285</v>
      </c>
      <c r="R16" s="3">
        <v>16258</v>
      </c>
      <c r="S16" s="3">
        <v>28</v>
      </c>
      <c r="T16" s="3">
        <v>4215</v>
      </c>
      <c r="U16" s="3">
        <v>812</v>
      </c>
      <c r="V16" s="3">
        <v>10248</v>
      </c>
      <c r="W16" s="3">
        <v>309</v>
      </c>
      <c r="X16" s="3">
        <v>448</v>
      </c>
      <c r="Y16" s="3">
        <v>764</v>
      </c>
      <c r="Z16" s="3">
        <v>103</v>
      </c>
      <c r="AA16" s="3">
        <v>241</v>
      </c>
      <c r="AB16" s="3">
        <v>270</v>
      </c>
      <c r="AC16" s="3">
        <v>7</v>
      </c>
      <c r="AD16" s="3">
        <v>70</v>
      </c>
      <c r="AE16" s="3">
        <v>25</v>
      </c>
      <c r="AF16" s="3">
        <v>9444</v>
      </c>
      <c r="AG16" s="3">
        <v>15</v>
      </c>
      <c r="AH16" s="3">
        <v>93</v>
      </c>
      <c r="AI16" s="3">
        <v>877</v>
      </c>
      <c r="AJ16" s="3">
        <v>147</v>
      </c>
      <c r="AK16" s="3">
        <v>5388</v>
      </c>
      <c r="AL16" s="3">
        <v>146</v>
      </c>
      <c r="AM16" s="3">
        <v>56</v>
      </c>
      <c r="AN16" s="3">
        <v>215</v>
      </c>
      <c r="AO16" s="3">
        <v>1955</v>
      </c>
      <c r="AP16" s="3">
        <v>12</v>
      </c>
      <c r="AQ16" s="3">
        <v>168</v>
      </c>
      <c r="AR16" s="3">
        <v>340</v>
      </c>
      <c r="AS16" s="3">
        <v>391</v>
      </c>
      <c r="AT16" s="3">
        <v>340</v>
      </c>
      <c r="AU16" s="3">
        <v>182</v>
      </c>
      <c r="AV16" s="3">
        <v>72</v>
      </c>
      <c r="AW16" s="3">
        <v>233</v>
      </c>
      <c r="AX16" s="3">
        <v>38</v>
      </c>
      <c r="AY16" s="3">
        <v>301</v>
      </c>
      <c r="AZ16" s="3">
        <v>127</v>
      </c>
      <c r="BA16" s="3">
        <v>1903</v>
      </c>
      <c r="BB16" s="3">
        <v>82</v>
      </c>
      <c r="BC16" s="3">
        <v>119</v>
      </c>
      <c r="BD16" s="3">
        <v>437</v>
      </c>
      <c r="BE16" s="3">
        <v>65</v>
      </c>
      <c r="BF16" s="3">
        <v>10</v>
      </c>
      <c r="BG16" s="3">
        <v>144</v>
      </c>
      <c r="BH16" s="3">
        <v>24</v>
      </c>
      <c r="BI16" s="3">
        <v>649</v>
      </c>
      <c r="BJ16" s="3">
        <v>281</v>
      </c>
      <c r="BK16" s="3">
        <v>61</v>
      </c>
      <c r="BL16" s="3">
        <v>4652</v>
      </c>
      <c r="BM16" s="3">
        <v>99</v>
      </c>
      <c r="BN16" s="4">
        <f t="shared" si="0"/>
        <v>87071</v>
      </c>
      <c r="BQ16" s="9">
        <f t="shared" si="1"/>
        <v>1.7298769272603152</v>
      </c>
    </row>
    <row r="17" spans="1:69" x14ac:dyDescent="0.25">
      <c r="A17" s="1">
        <v>33</v>
      </c>
      <c r="B17" s="3">
        <v>7028</v>
      </c>
      <c r="C17" s="3">
        <v>222</v>
      </c>
      <c r="D17" s="3">
        <v>9509</v>
      </c>
      <c r="E17" s="3">
        <v>161</v>
      </c>
      <c r="F17" s="3">
        <v>39</v>
      </c>
      <c r="G17" s="3">
        <v>50</v>
      </c>
      <c r="H17" s="3">
        <v>4610</v>
      </c>
      <c r="I17" s="3">
        <v>1089</v>
      </c>
      <c r="J17" s="3">
        <v>258</v>
      </c>
      <c r="K17" s="3">
        <v>24</v>
      </c>
      <c r="L17" s="3">
        <v>167</v>
      </c>
      <c r="M17" s="3">
        <v>77</v>
      </c>
      <c r="N17" s="3">
        <v>43</v>
      </c>
      <c r="O17" s="3">
        <v>37</v>
      </c>
      <c r="P17" s="3">
        <v>43</v>
      </c>
      <c r="Q17" s="3">
        <v>285</v>
      </c>
      <c r="R17" s="3">
        <v>15178</v>
      </c>
      <c r="S17" s="3">
        <v>21</v>
      </c>
      <c r="T17" s="3">
        <v>4463</v>
      </c>
      <c r="U17" s="3">
        <v>823</v>
      </c>
      <c r="V17" s="3">
        <v>10162</v>
      </c>
      <c r="W17" s="3">
        <v>294</v>
      </c>
      <c r="X17" s="3">
        <v>439</v>
      </c>
      <c r="Y17" s="3">
        <v>741</v>
      </c>
      <c r="Z17" s="3">
        <v>114</v>
      </c>
      <c r="AA17" s="3">
        <v>222</v>
      </c>
      <c r="AB17" s="3">
        <v>296</v>
      </c>
      <c r="AC17" s="3">
        <v>12</v>
      </c>
      <c r="AD17" s="3">
        <v>76</v>
      </c>
      <c r="AE17" s="3">
        <v>24</v>
      </c>
      <c r="AF17" s="3">
        <v>9260</v>
      </c>
      <c r="AG17" s="3">
        <v>12</v>
      </c>
      <c r="AH17" s="3">
        <v>75</v>
      </c>
      <c r="AI17" s="3">
        <v>842</v>
      </c>
      <c r="AJ17" s="3">
        <v>119</v>
      </c>
      <c r="AK17" s="3">
        <v>5188</v>
      </c>
      <c r="AL17" s="3">
        <v>169</v>
      </c>
      <c r="AM17" s="3">
        <v>70</v>
      </c>
      <c r="AN17" s="3">
        <v>215</v>
      </c>
      <c r="AO17" s="3">
        <v>1934</v>
      </c>
      <c r="AP17" s="3">
        <v>19</v>
      </c>
      <c r="AQ17" s="3">
        <v>171</v>
      </c>
      <c r="AR17" s="3">
        <v>378</v>
      </c>
      <c r="AS17" s="3">
        <v>419</v>
      </c>
      <c r="AT17" s="3">
        <v>330</v>
      </c>
      <c r="AU17" s="3">
        <v>185</v>
      </c>
      <c r="AV17" s="3">
        <v>71</v>
      </c>
      <c r="AW17" s="3">
        <v>237</v>
      </c>
      <c r="AX17" s="3">
        <v>66</v>
      </c>
      <c r="AY17" s="3">
        <v>305</v>
      </c>
      <c r="AZ17" s="3">
        <v>110</v>
      </c>
      <c r="BA17" s="3">
        <v>1935</v>
      </c>
      <c r="BB17" s="3">
        <v>88</v>
      </c>
      <c r="BC17" s="3">
        <v>106</v>
      </c>
      <c r="BD17" s="3">
        <v>392</v>
      </c>
      <c r="BE17" s="3">
        <v>66</v>
      </c>
      <c r="BF17" s="3">
        <v>12</v>
      </c>
      <c r="BG17" s="3">
        <v>147</v>
      </c>
      <c r="BH17" s="3">
        <v>29</v>
      </c>
      <c r="BI17" s="3">
        <v>646</v>
      </c>
      <c r="BJ17" s="3">
        <v>257</v>
      </c>
      <c r="BK17" s="3">
        <v>50</v>
      </c>
      <c r="BL17" s="3">
        <v>4473</v>
      </c>
      <c r="BM17" s="3">
        <v>103</v>
      </c>
      <c r="BN17" s="4">
        <f t="shared" si="0"/>
        <v>84986</v>
      </c>
      <c r="BQ17" s="9">
        <f t="shared" si="1"/>
        <v>1.6884533373929913</v>
      </c>
    </row>
    <row r="18" spans="1:69" x14ac:dyDescent="0.25">
      <c r="A18" s="1">
        <v>34</v>
      </c>
      <c r="B18" s="3">
        <v>6983</v>
      </c>
      <c r="C18" s="3">
        <v>184</v>
      </c>
      <c r="D18" s="3">
        <v>9395</v>
      </c>
      <c r="E18" s="3">
        <v>155</v>
      </c>
      <c r="F18" s="3">
        <v>56</v>
      </c>
      <c r="G18" s="3">
        <v>48</v>
      </c>
      <c r="H18" s="3">
        <v>4374</v>
      </c>
      <c r="I18" s="3">
        <v>1089</v>
      </c>
      <c r="J18" s="3">
        <v>249</v>
      </c>
      <c r="K18" s="3">
        <v>25</v>
      </c>
      <c r="L18" s="3">
        <v>146</v>
      </c>
      <c r="M18" s="3">
        <v>76</v>
      </c>
      <c r="N18" s="3">
        <v>31</v>
      </c>
      <c r="O18" s="3">
        <v>39</v>
      </c>
      <c r="P18" s="3">
        <v>29</v>
      </c>
      <c r="Q18" s="3">
        <v>314</v>
      </c>
      <c r="R18" s="3">
        <v>14722</v>
      </c>
      <c r="S18" s="3">
        <v>29</v>
      </c>
      <c r="T18" s="3">
        <v>4388</v>
      </c>
      <c r="U18" s="3">
        <v>794</v>
      </c>
      <c r="V18" s="3">
        <v>10130</v>
      </c>
      <c r="W18" s="3">
        <v>320</v>
      </c>
      <c r="X18" s="3">
        <v>448</v>
      </c>
      <c r="Y18" s="3">
        <v>821</v>
      </c>
      <c r="Z18" s="3">
        <v>89</v>
      </c>
      <c r="AA18" s="3">
        <v>233</v>
      </c>
      <c r="AB18" s="3">
        <v>276</v>
      </c>
      <c r="AC18" s="3">
        <v>9</v>
      </c>
      <c r="AD18" s="3">
        <v>66</v>
      </c>
      <c r="AE18" s="3">
        <v>22</v>
      </c>
      <c r="AF18" s="3">
        <v>9356</v>
      </c>
      <c r="AG18" s="3">
        <v>17</v>
      </c>
      <c r="AH18" s="3">
        <v>95</v>
      </c>
      <c r="AI18" s="3">
        <v>875</v>
      </c>
      <c r="AJ18" s="3">
        <v>160</v>
      </c>
      <c r="AK18" s="3">
        <v>5119</v>
      </c>
      <c r="AL18" s="3">
        <v>140</v>
      </c>
      <c r="AM18" s="3">
        <v>42</v>
      </c>
      <c r="AN18" s="3">
        <v>191</v>
      </c>
      <c r="AO18" s="3">
        <v>2013</v>
      </c>
      <c r="AP18" s="3">
        <v>15</v>
      </c>
      <c r="AQ18" s="3">
        <v>181</v>
      </c>
      <c r="AR18" s="3">
        <v>329</v>
      </c>
      <c r="AS18" s="3">
        <v>427</v>
      </c>
      <c r="AT18" s="3">
        <v>304</v>
      </c>
      <c r="AU18" s="3">
        <v>203</v>
      </c>
      <c r="AV18" s="3">
        <v>49</v>
      </c>
      <c r="AW18" s="3">
        <v>259</v>
      </c>
      <c r="AX18" s="3">
        <v>49</v>
      </c>
      <c r="AY18" s="3">
        <v>332</v>
      </c>
      <c r="AZ18" s="3">
        <v>122</v>
      </c>
      <c r="BA18" s="3">
        <v>1908</v>
      </c>
      <c r="BB18" s="3">
        <v>83</v>
      </c>
      <c r="BC18" s="3">
        <v>124</v>
      </c>
      <c r="BD18" s="3">
        <v>409</v>
      </c>
      <c r="BE18" s="3">
        <v>84</v>
      </c>
      <c r="BF18" s="3">
        <v>19</v>
      </c>
      <c r="BG18" s="3">
        <v>129</v>
      </c>
      <c r="BH18" s="3">
        <v>28</v>
      </c>
      <c r="BI18" s="3">
        <v>617</v>
      </c>
      <c r="BJ18" s="3">
        <v>274</v>
      </c>
      <c r="BK18" s="3">
        <v>59</v>
      </c>
      <c r="BL18" s="3">
        <v>4534</v>
      </c>
      <c r="BM18" s="3">
        <v>113</v>
      </c>
      <c r="BN18" s="4">
        <f t="shared" si="0"/>
        <v>84199</v>
      </c>
      <c r="BQ18" s="9">
        <f t="shared" si="1"/>
        <v>1.6728176706181308</v>
      </c>
    </row>
    <row r="19" spans="1:69" x14ac:dyDescent="0.25">
      <c r="A19" s="1">
        <v>35</v>
      </c>
      <c r="B19" s="3">
        <v>6869</v>
      </c>
      <c r="C19" s="3">
        <v>208</v>
      </c>
      <c r="D19" s="3">
        <v>9277</v>
      </c>
      <c r="E19" s="3">
        <v>177</v>
      </c>
      <c r="F19" s="3">
        <v>52</v>
      </c>
      <c r="G19" s="3">
        <v>58</v>
      </c>
      <c r="H19" s="3">
        <v>4352</v>
      </c>
      <c r="I19" s="3">
        <v>1124</v>
      </c>
      <c r="J19" s="3">
        <v>261</v>
      </c>
      <c r="K19" s="3">
        <v>29</v>
      </c>
      <c r="L19" s="3">
        <v>149</v>
      </c>
      <c r="M19" s="3">
        <v>74</v>
      </c>
      <c r="N19" s="3">
        <v>28</v>
      </c>
      <c r="O19" s="3">
        <v>30</v>
      </c>
      <c r="P19" s="3">
        <v>44</v>
      </c>
      <c r="Q19" s="3">
        <v>316</v>
      </c>
      <c r="R19" s="3">
        <v>13896</v>
      </c>
      <c r="S19" s="3">
        <v>33</v>
      </c>
      <c r="T19" s="3">
        <v>4779</v>
      </c>
      <c r="U19" s="3">
        <v>745</v>
      </c>
      <c r="V19" s="3">
        <v>9977</v>
      </c>
      <c r="W19" s="3">
        <v>355</v>
      </c>
      <c r="X19" s="3">
        <v>453</v>
      </c>
      <c r="Y19" s="3">
        <v>816</v>
      </c>
      <c r="Z19" s="3">
        <v>105</v>
      </c>
      <c r="AA19" s="3">
        <v>249</v>
      </c>
      <c r="AB19" s="3">
        <v>288</v>
      </c>
      <c r="AC19" s="3">
        <v>4</v>
      </c>
      <c r="AD19" s="3">
        <v>65</v>
      </c>
      <c r="AE19" s="3">
        <v>19</v>
      </c>
      <c r="AF19" s="3">
        <v>9277</v>
      </c>
      <c r="AG19" s="3">
        <v>14</v>
      </c>
      <c r="AH19" s="3">
        <v>73</v>
      </c>
      <c r="AI19" s="3">
        <v>934</v>
      </c>
      <c r="AJ19" s="3">
        <v>143</v>
      </c>
      <c r="AK19" s="3">
        <v>4971</v>
      </c>
      <c r="AL19" s="3">
        <v>171</v>
      </c>
      <c r="AM19" s="3">
        <v>55</v>
      </c>
      <c r="AN19" s="3">
        <v>220</v>
      </c>
      <c r="AO19" s="3">
        <v>2071</v>
      </c>
      <c r="AP19" s="3">
        <v>10</v>
      </c>
      <c r="AQ19" s="3">
        <v>175</v>
      </c>
      <c r="AR19" s="3">
        <v>378</v>
      </c>
      <c r="AS19" s="3">
        <v>481</v>
      </c>
      <c r="AT19" s="3">
        <v>349</v>
      </c>
      <c r="AU19" s="3">
        <v>200</v>
      </c>
      <c r="AV19" s="3">
        <v>74</v>
      </c>
      <c r="AW19" s="3">
        <v>270</v>
      </c>
      <c r="AX19" s="3">
        <v>61</v>
      </c>
      <c r="AY19" s="3">
        <v>287</v>
      </c>
      <c r="AZ19" s="3">
        <v>132</v>
      </c>
      <c r="BA19" s="3">
        <v>1944</v>
      </c>
      <c r="BB19" s="3">
        <v>75</v>
      </c>
      <c r="BC19" s="3">
        <v>146</v>
      </c>
      <c r="BD19" s="3">
        <v>438</v>
      </c>
      <c r="BE19" s="3">
        <v>80</v>
      </c>
      <c r="BF19" s="3">
        <v>16</v>
      </c>
      <c r="BG19" s="3">
        <v>132</v>
      </c>
      <c r="BH19" s="3">
        <v>32</v>
      </c>
      <c r="BI19" s="3">
        <v>600</v>
      </c>
      <c r="BJ19" s="3">
        <v>311</v>
      </c>
      <c r="BK19" s="3">
        <v>61</v>
      </c>
      <c r="BL19" s="3">
        <v>4596</v>
      </c>
      <c r="BM19" s="3">
        <v>93</v>
      </c>
      <c r="BN19" s="4">
        <f t="shared" si="0"/>
        <v>83702</v>
      </c>
      <c r="BQ19" s="9">
        <f t="shared" si="1"/>
        <v>1.6629435583092291</v>
      </c>
    </row>
    <row r="20" spans="1:69" x14ac:dyDescent="0.25">
      <c r="A20" s="1">
        <v>36</v>
      </c>
      <c r="B20" s="3">
        <v>6559</v>
      </c>
      <c r="C20" s="3">
        <v>189</v>
      </c>
      <c r="D20" s="3">
        <v>8891</v>
      </c>
      <c r="E20" s="3">
        <v>152</v>
      </c>
      <c r="F20" s="3">
        <v>46</v>
      </c>
      <c r="G20" s="3">
        <v>54</v>
      </c>
      <c r="H20" s="3">
        <v>4231</v>
      </c>
      <c r="I20" s="3">
        <v>1036</v>
      </c>
      <c r="J20" s="3">
        <v>252</v>
      </c>
      <c r="K20" s="3">
        <v>25</v>
      </c>
      <c r="L20" s="3">
        <v>126</v>
      </c>
      <c r="M20" s="3">
        <v>82</v>
      </c>
      <c r="N20" s="3">
        <v>30</v>
      </c>
      <c r="O20" s="3">
        <v>29</v>
      </c>
      <c r="P20" s="3">
        <v>42</v>
      </c>
      <c r="Q20" s="3">
        <v>300</v>
      </c>
      <c r="R20" s="3">
        <v>13014</v>
      </c>
      <c r="S20" s="3">
        <v>30</v>
      </c>
      <c r="T20" s="3">
        <v>4735</v>
      </c>
      <c r="U20" s="3">
        <v>789</v>
      </c>
      <c r="V20" s="3">
        <v>9623</v>
      </c>
      <c r="W20" s="3">
        <v>323</v>
      </c>
      <c r="X20" s="3">
        <v>461</v>
      </c>
      <c r="Y20" s="3">
        <v>825</v>
      </c>
      <c r="Z20" s="3">
        <v>114</v>
      </c>
      <c r="AA20" s="3">
        <v>236</v>
      </c>
      <c r="AB20" s="3">
        <v>256</v>
      </c>
      <c r="AC20" s="3">
        <v>10</v>
      </c>
      <c r="AD20" s="3">
        <v>61</v>
      </c>
      <c r="AE20" s="3">
        <v>14</v>
      </c>
      <c r="AF20" s="3">
        <v>8848</v>
      </c>
      <c r="AG20" s="3">
        <v>24</v>
      </c>
      <c r="AH20" s="3">
        <v>85</v>
      </c>
      <c r="AI20" s="3">
        <v>880</v>
      </c>
      <c r="AJ20" s="3">
        <v>111</v>
      </c>
      <c r="AK20" s="3">
        <v>4907</v>
      </c>
      <c r="AL20" s="3">
        <v>167</v>
      </c>
      <c r="AM20" s="3">
        <v>72</v>
      </c>
      <c r="AN20" s="3">
        <v>194</v>
      </c>
      <c r="AO20" s="3">
        <v>2061</v>
      </c>
      <c r="AP20" s="3">
        <v>9</v>
      </c>
      <c r="AQ20" s="3">
        <v>169</v>
      </c>
      <c r="AR20" s="3">
        <v>355</v>
      </c>
      <c r="AS20" s="3">
        <v>490</v>
      </c>
      <c r="AT20" s="3">
        <v>299</v>
      </c>
      <c r="AU20" s="3">
        <v>216</v>
      </c>
      <c r="AV20" s="3">
        <v>83</v>
      </c>
      <c r="AW20" s="3">
        <v>228</v>
      </c>
      <c r="AX20" s="3">
        <v>45</v>
      </c>
      <c r="AY20" s="3">
        <v>319</v>
      </c>
      <c r="AZ20" s="3">
        <v>136</v>
      </c>
      <c r="BA20" s="3">
        <v>1976</v>
      </c>
      <c r="BB20" s="3">
        <v>107</v>
      </c>
      <c r="BC20" s="3">
        <v>130</v>
      </c>
      <c r="BD20" s="3">
        <v>438</v>
      </c>
      <c r="BE20" s="3">
        <v>74</v>
      </c>
      <c r="BF20" s="3">
        <v>13</v>
      </c>
      <c r="BG20" s="3">
        <v>128</v>
      </c>
      <c r="BH20" s="3">
        <v>30</v>
      </c>
      <c r="BI20" s="3">
        <v>492</v>
      </c>
      <c r="BJ20" s="3">
        <v>304</v>
      </c>
      <c r="BK20" s="3">
        <v>54</v>
      </c>
      <c r="BL20" s="3">
        <v>4420</v>
      </c>
      <c r="BM20" s="3">
        <v>83</v>
      </c>
      <c r="BN20" s="4">
        <f t="shared" si="0"/>
        <v>80482</v>
      </c>
      <c r="BQ20" s="9">
        <f t="shared" si="1"/>
        <v>1.5989704363078945</v>
      </c>
    </row>
    <row r="21" spans="1:69" x14ac:dyDescent="0.25">
      <c r="A21" s="1">
        <v>37</v>
      </c>
      <c r="B21" s="3">
        <v>6554</v>
      </c>
      <c r="C21" s="3">
        <v>176</v>
      </c>
      <c r="D21" s="3">
        <v>8909</v>
      </c>
      <c r="E21" s="3">
        <v>175</v>
      </c>
      <c r="F21" s="3">
        <v>55</v>
      </c>
      <c r="G21" s="3">
        <v>54</v>
      </c>
      <c r="H21" s="3">
        <v>3949</v>
      </c>
      <c r="I21" s="3">
        <v>982</v>
      </c>
      <c r="J21" s="3">
        <v>298</v>
      </c>
      <c r="K21" s="3">
        <v>21</v>
      </c>
      <c r="L21" s="3">
        <v>160</v>
      </c>
      <c r="M21" s="3">
        <v>93</v>
      </c>
      <c r="N21" s="3">
        <v>36</v>
      </c>
      <c r="O21" s="3">
        <v>30</v>
      </c>
      <c r="P21" s="3">
        <v>54</v>
      </c>
      <c r="Q21" s="3">
        <v>295</v>
      </c>
      <c r="R21" s="3">
        <v>11904</v>
      </c>
      <c r="S21" s="3">
        <v>21</v>
      </c>
      <c r="T21" s="3">
        <v>4926</v>
      </c>
      <c r="U21" s="3">
        <v>700</v>
      </c>
      <c r="V21" s="3">
        <v>9375</v>
      </c>
      <c r="W21" s="3">
        <v>311</v>
      </c>
      <c r="X21" s="3">
        <v>501</v>
      </c>
      <c r="Y21" s="3">
        <v>778</v>
      </c>
      <c r="Z21" s="3">
        <v>113</v>
      </c>
      <c r="AA21" s="3">
        <v>214</v>
      </c>
      <c r="AB21" s="3">
        <v>282</v>
      </c>
      <c r="AC21" s="3">
        <v>7</v>
      </c>
      <c r="AD21" s="3">
        <v>70</v>
      </c>
      <c r="AE21" s="3">
        <v>26</v>
      </c>
      <c r="AF21" s="3">
        <v>8614</v>
      </c>
      <c r="AG21" s="3">
        <v>15</v>
      </c>
      <c r="AH21" s="3">
        <v>100</v>
      </c>
      <c r="AI21" s="3">
        <v>853</v>
      </c>
      <c r="AJ21" s="3">
        <v>114</v>
      </c>
      <c r="AK21" s="3">
        <v>4850</v>
      </c>
      <c r="AL21" s="3">
        <v>138</v>
      </c>
      <c r="AM21" s="3">
        <v>42</v>
      </c>
      <c r="AN21" s="3">
        <v>225</v>
      </c>
      <c r="AO21" s="3">
        <v>2112</v>
      </c>
      <c r="AP21" s="3">
        <v>26</v>
      </c>
      <c r="AQ21" s="3">
        <v>158</v>
      </c>
      <c r="AR21" s="3">
        <v>329</v>
      </c>
      <c r="AS21" s="3">
        <v>458</v>
      </c>
      <c r="AT21" s="3">
        <v>314</v>
      </c>
      <c r="AU21" s="3">
        <v>204</v>
      </c>
      <c r="AV21" s="3">
        <v>82</v>
      </c>
      <c r="AW21" s="3">
        <v>251</v>
      </c>
      <c r="AX21" s="3">
        <v>56</v>
      </c>
      <c r="AY21" s="3">
        <v>300</v>
      </c>
      <c r="AZ21" s="3">
        <v>134</v>
      </c>
      <c r="BA21" s="3">
        <v>1893</v>
      </c>
      <c r="BB21" s="3">
        <v>98</v>
      </c>
      <c r="BC21" s="3">
        <v>127</v>
      </c>
      <c r="BD21" s="3">
        <v>435</v>
      </c>
      <c r="BE21" s="3">
        <v>64</v>
      </c>
      <c r="BF21" s="3">
        <v>10</v>
      </c>
      <c r="BG21" s="3">
        <v>94</v>
      </c>
      <c r="BH21" s="3">
        <v>28</v>
      </c>
      <c r="BI21" s="3">
        <v>518</v>
      </c>
      <c r="BJ21" s="3">
        <v>288</v>
      </c>
      <c r="BK21" s="3">
        <v>66</v>
      </c>
      <c r="BL21" s="3">
        <v>4265</v>
      </c>
      <c r="BM21" s="3">
        <v>106</v>
      </c>
      <c r="BN21" s="4">
        <f t="shared" si="0"/>
        <v>78436</v>
      </c>
      <c r="BQ21" s="9">
        <f t="shared" si="1"/>
        <v>1.5583216761790961</v>
      </c>
    </row>
    <row r="22" spans="1:69" x14ac:dyDescent="0.25">
      <c r="A22" s="1">
        <v>38</v>
      </c>
      <c r="B22" s="3">
        <v>6465</v>
      </c>
      <c r="C22" s="3">
        <v>203</v>
      </c>
      <c r="D22" s="3">
        <v>8910</v>
      </c>
      <c r="E22" s="3">
        <v>183</v>
      </c>
      <c r="F22" s="3">
        <v>49</v>
      </c>
      <c r="G22" s="3">
        <v>59</v>
      </c>
      <c r="H22" s="3">
        <v>4068</v>
      </c>
      <c r="I22" s="3">
        <v>973</v>
      </c>
      <c r="J22" s="3">
        <v>247</v>
      </c>
      <c r="K22" s="3">
        <v>22</v>
      </c>
      <c r="L22" s="3">
        <v>162</v>
      </c>
      <c r="M22" s="3">
        <v>88</v>
      </c>
      <c r="N22" s="3">
        <v>28</v>
      </c>
      <c r="O22" s="3">
        <v>42</v>
      </c>
      <c r="P22" s="3">
        <v>39</v>
      </c>
      <c r="Q22" s="3">
        <v>302</v>
      </c>
      <c r="R22" s="3">
        <v>11580</v>
      </c>
      <c r="S22" s="3">
        <v>33</v>
      </c>
      <c r="T22" s="3">
        <v>5215</v>
      </c>
      <c r="U22" s="3">
        <v>740</v>
      </c>
      <c r="V22" s="3">
        <v>9395</v>
      </c>
      <c r="W22" s="3">
        <v>366</v>
      </c>
      <c r="X22" s="3">
        <v>451</v>
      </c>
      <c r="Y22" s="3">
        <v>710</v>
      </c>
      <c r="Z22" s="3">
        <v>69</v>
      </c>
      <c r="AA22" s="3">
        <v>215</v>
      </c>
      <c r="AB22" s="3">
        <v>251</v>
      </c>
      <c r="AC22" s="3">
        <v>13</v>
      </c>
      <c r="AD22" s="3">
        <v>57</v>
      </c>
      <c r="AE22" s="3">
        <v>23</v>
      </c>
      <c r="AF22" s="3">
        <v>8711</v>
      </c>
      <c r="AG22" s="3">
        <v>11</v>
      </c>
      <c r="AH22" s="3">
        <v>72</v>
      </c>
      <c r="AI22" s="3">
        <v>928</v>
      </c>
      <c r="AJ22" s="3">
        <v>109</v>
      </c>
      <c r="AK22" s="3">
        <v>4734</v>
      </c>
      <c r="AL22" s="3">
        <v>176</v>
      </c>
      <c r="AM22" s="3">
        <v>57</v>
      </c>
      <c r="AN22" s="3">
        <v>208</v>
      </c>
      <c r="AO22" s="3">
        <v>2027</v>
      </c>
      <c r="AP22" s="3">
        <v>15</v>
      </c>
      <c r="AQ22" s="3">
        <v>204</v>
      </c>
      <c r="AR22" s="3">
        <v>329</v>
      </c>
      <c r="AS22" s="3">
        <v>465</v>
      </c>
      <c r="AT22" s="3">
        <v>297</v>
      </c>
      <c r="AU22" s="3">
        <v>211</v>
      </c>
      <c r="AV22" s="3">
        <v>70</v>
      </c>
      <c r="AW22" s="3">
        <v>265</v>
      </c>
      <c r="AX22" s="3">
        <v>57</v>
      </c>
      <c r="AY22" s="3">
        <v>289</v>
      </c>
      <c r="AZ22" s="3">
        <v>118</v>
      </c>
      <c r="BA22" s="3">
        <v>1867</v>
      </c>
      <c r="BB22" s="3">
        <v>88</v>
      </c>
      <c r="BC22" s="3">
        <v>133</v>
      </c>
      <c r="BD22" s="3">
        <v>389</v>
      </c>
      <c r="BE22" s="3">
        <v>66</v>
      </c>
      <c r="BF22" s="3">
        <v>16</v>
      </c>
      <c r="BG22" s="3">
        <v>115</v>
      </c>
      <c r="BH22" s="3">
        <v>26</v>
      </c>
      <c r="BI22" s="3">
        <v>494</v>
      </c>
      <c r="BJ22" s="3">
        <v>312</v>
      </c>
      <c r="BK22" s="3">
        <v>67</v>
      </c>
      <c r="BL22" s="3">
        <v>4196</v>
      </c>
      <c r="BM22" s="3">
        <v>92</v>
      </c>
      <c r="BN22" s="4">
        <f t="shared" si="0"/>
        <v>78172</v>
      </c>
      <c r="BQ22" s="9">
        <f t="shared" si="1"/>
        <v>1.5530766748721543</v>
      </c>
    </row>
    <row r="23" spans="1:69" x14ac:dyDescent="0.25">
      <c r="A23" s="1">
        <v>39</v>
      </c>
      <c r="B23" s="3">
        <v>6315</v>
      </c>
      <c r="C23" s="3">
        <v>193</v>
      </c>
      <c r="D23" s="3">
        <v>8817</v>
      </c>
      <c r="E23" s="3">
        <v>162</v>
      </c>
      <c r="F23" s="3">
        <v>46</v>
      </c>
      <c r="G23" s="3">
        <v>43</v>
      </c>
      <c r="H23" s="3">
        <v>3968</v>
      </c>
      <c r="I23" s="3">
        <v>994</v>
      </c>
      <c r="J23" s="3">
        <v>269</v>
      </c>
      <c r="K23" s="3">
        <v>20</v>
      </c>
      <c r="L23" s="3">
        <v>127</v>
      </c>
      <c r="M23" s="3">
        <v>71</v>
      </c>
      <c r="N23" s="3">
        <v>47</v>
      </c>
      <c r="O23" s="3">
        <v>37</v>
      </c>
      <c r="P23" s="3">
        <v>47</v>
      </c>
      <c r="Q23" s="3">
        <v>325</v>
      </c>
      <c r="R23" s="3">
        <v>10670</v>
      </c>
      <c r="S23" s="3">
        <v>28</v>
      </c>
      <c r="T23" s="3">
        <v>5083</v>
      </c>
      <c r="U23" s="3">
        <v>637</v>
      </c>
      <c r="V23" s="3">
        <v>9196</v>
      </c>
      <c r="W23" s="3">
        <v>335</v>
      </c>
      <c r="X23" s="3">
        <v>422</v>
      </c>
      <c r="Y23" s="3">
        <v>747</v>
      </c>
      <c r="Z23" s="3">
        <v>98</v>
      </c>
      <c r="AA23" s="3">
        <v>236</v>
      </c>
      <c r="AB23" s="3">
        <v>275</v>
      </c>
      <c r="AC23" s="3">
        <v>8</v>
      </c>
      <c r="AD23" s="3">
        <v>54</v>
      </c>
      <c r="AE23" s="3">
        <v>23</v>
      </c>
      <c r="AF23" s="3">
        <v>8285</v>
      </c>
      <c r="AG23" s="3">
        <v>13</v>
      </c>
      <c r="AH23" s="3">
        <v>82</v>
      </c>
      <c r="AI23" s="3">
        <v>914</v>
      </c>
      <c r="AJ23" s="3">
        <v>106</v>
      </c>
      <c r="AK23" s="3">
        <v>4700</v>
      </c>
      <c r="AL23" s="3">
        <v>163</v>
      </c>
      <c r="AM23" s="3">
        <v>53</v>
      </c>
      <c r="AN23" s="3">
        <v>209</v>
      </c>
      <c r="AO23" s="3">
        <v>2068</v>
      </c>
      <c r="AP23" s="3">
        <v>13</v>
      </c>
      <c r="AQ23" s="3">
        <v>168</v>
      </c>
      <c r="AR23" s="3">
        <v>320</v>
      </c>
      <c r="AS23" s="3">
        <v>470</v>
      </c>
      <c r="AT23" s="3">
        <v>310</v>
      </c>
      <c r="AU23" s="3">
        <v>203</v>
      </c>
      <c r="AV23" s="3">
        <v>66</v>
      </c>
      <c r="AW23" s="3">
        <v>247</v>
      </c>
      <c r="AX23" s="3">
        <v>56</v>
      </c>
      <c r="AY23" s="3">
        <v>269</v>
      </c>
      <c r="AZ23" s="3">
        <v>119</v>
      </c>
      <c r="BA23" s="3">
        <v>1830</v>
      </c>
      <c r="BB23" s="3">
        <v>95</v>
      </c>
      <c r="BC23" s="3">
        <v>138</v>
      </c>
      <c r="BD23" s="3">
        <v>408</v>
      </c>
      <c r="BE23" s="3">
        <v>62</v>
      </c>
      <c r="BF23" s="3">
        <v>13</v>
      </c>
      <c r="BG23" s="3">
        <v>123</v>
      </c>
      <c r="BH23" s="3">
        <v>20</v>
      </c>
      <c r="BI23" s="3">
        <v>476</v>
      </c>
      <c r="BJ23" s="3">
        <v>321</v>
      </c>
      <c r="BK23" s="3">
        <v>55</v>
      </c>
      <c r="BL23" s="3">
        <v>4196</v>
      </c>
      <c r="BM23" s="3">
        <v>101</v>
      </c>
      <c r="BN23" s="4">
        <f t="shared" si="0"/>
        <v>75965</v>
      </c>
      <c r="BQ23" s="9">
        <f t="shared" si="1"/>
        <v>1.5092292586432892</v>
      </c>
    </row>
    <row r="24" spans="1:69" x14ac:dyDescent="0.25">
      <c r="A24" s="1">
        <v>40</v>
      </c>
      <c r="B24" s="3">
        <v>6212</v>
      </c>
      <c r="C24" s="3">
        <v>176</v>
      </c>
      <c r="D24" s="3">
        <v>8533</v>
      </c>
      <c r="E24" s="3">
        <v>187</v>
      </c>
      <c r="F24" s="3">
        <v>36</v>
      </c>
      <c r="G24" s="3">
        <v>52</v>
      </c>
      <c r="H24" s="3">
        <v>3878</v>
      </c>
      <c r="I24" s="3">
        <v>1065</v>
      </c>
      <c r="J24" s="3">
        <v>257</v>
      </c>
      <c r="K24" s="3">
        <v>32</v>
      </c>
      <c r="L24" s="3">
        <v>149</v>
      </c>
      <c r="M24" s="3">
        <v>85</v>
      </c>
      <c r="N24" s="3">
        <v>34</v>
      </c>
      <c r="O24" s="3">
        <v>35</v>
      </c>
      <c r="P24" s="3">
        <v>56</v>
      </c>
      <c r="Q24" s="3">
        <v>300</v>
      </c>
      <c r="R24" s="3">
        <v>10129</v>
      </c>
      <c r="S24" s="3">
        <v>32</v>
      </c>
      <c r="T24" s="3">
        <v>5144</v>
      </c>
      <c r="U24" s="3">
        <v>718</v>
      </c>
      <c r="V24" s="3">
        <v>9065</v>
      </c>
      <c r="W24" s="3">
        <v>367</v>
      </c>
      <c r="X24" s="3">
        <v>474</v>
      </c>
      <c r="Y24" s="3">
        <v>732</v>
      </c>
      <c r="Z24" s="3">
        <v>89</v>
      </c>
      <c r="AA24" s="3">
        <v>208</v>
      </c>
      <c r="AB24" s="3">
        <v>273</v>
      </c>
      <c r="AC24" s="3">
        <v>5</v>
      </c>
      <c r="AD24" s="3">
        <v>78</v>
      </c>
      <c r="AE24" s="3">
        <v>17</v>
      </c>
      <c r="AF24" s="3">
        <v>8204</v>
      </c>
      <c r="AG24" s="3">
        <v>17</v>
      </c>
      <c r="AH24" s="3">
        <v>83</v>
      </c>
      <c r="AI24" s="3">
        <v>940</v>
      </c>
      <c r="AJ24" s="3">
        <v>117</v>
      </c>
      <c r="AK24" s="3">
        <v>4703</v>
      </c>
      <c r="AL24" s="3">
        <v>149</v>
      </c>
      <c r="AM24" s="3">
        <v>45</v>
      </c>
      <c r="AN24" s="3">
        <v>228</v>
      </c>
      <c r="AO24" s="3">
        <v>1949</v>
      </c>
      <c r="AP24" s="3">
        <v>11</v>
      </c>
      <c r="AQ24" s="3">
        <v>152</v>
      </c>
      <c r="AR24" s="3">
        <v>303</v>
      </c>
      <c r="AS24" s="3">
        <v>451</v>
      </c>
      <c r="AT24" s="3">
        <v>290</v>
      </c>
      <c r="AU24" s="3">
        <v>209</v>
      </c>
      <c r="AV24" s="3">
        <v>73</v>
      </c>
      <c r="AW24" s="3">
        <v>260</v>
      </c>
      <c r="AX24" s="3">
        <v>56</v>
      </c>
      <c r="AY24" s="3">
        <v>267</v>
      </c>
      <c r="AZ24" s="3">
        <v>107</v>
      </c>
      <c r="BA24" s="3">
        <v>1958</v>
      </c>
      <c r="BB24" s="3">
        <v>92</v>
      </c>
      <c r="BC24" s="3">
        <v>136</v>
      </c>
      <c r="BD24" s="3">
        <v>411</v>
      </c>
      <c r="BE24" s="3">
        <v>60</v>
      </c>
      <c r="BF24" s="3">
        <v>18</v>
      </c>
      <c r="BG24" s="3">
        <v>112</v>
      </c>
      <c r="BH24" s="3">
        <v>21</v>
      </c>
      <c r="BI24" s="3">
        <v>455</v>
      </c>
      <c r="BJ24" s="3">
        <v>277</v>
      </c>
      <c r="BK24" s="3">
        <v>64</v>
      </c>
      <c r="BL24" s="3">
        <v>4048</v>
      </c>
      <c r="BM24" s="3">
        <v>91</v>
      </c>
      <c r="BN24" s="4">
        <f t="shared" si="0"/>
        <v>74775</v>
      </c>
      <c r="BQ24" s="9">
        <f t="shared" si="1"/>
        <v>1.4855870179036657</v>
      </c>
    </row>
    <row r="25" spans="1:69" x14ac:dyDescent="0.25">
      <c r="A25" s="1">
        <v>41</v>
      </c>
      <c r="B25" s="3">
        <v>5690</v>
      </c>
      <c r="C25" s="3">
        <v>171</v>
      </c>
      <c r="D25" s="3">
        <v>8142</v>
      </c>
      <c r="E25" s="3">
        <v>153</v>
      </c>
      <c r="F25" s="3">
        <v>33</v>
      </c>
      <c r="G25" s="3">
        <v>48</v>
      </c>
      <c r="H25" s="3">
        <v>3829</v>
      </c>
      <c r="I25" s="3">
        <v>1015</v>
      </c>
      <c r="J25" s="3">
        <v>261</v>
      </c>
      <c r="K25" s="3">
        <v>23</v>
      </c>
      <c r="L25" s="3">
        <v>137</v>
      </c>
      <c r="M25" s="3">
        <v>81</v>
      </c>
      <c r="N25" s="3">
        <v>43</v>
      </c>
      <c r="O25" s="3">
        <v>33</v>
      </c>
      <c r="P25" s="3">
        <v>49</v>
      </c>
      <c r="Q25" s="3">
        <v>333</v>
      </c>
      <c r="R25" s="3">
        <v>9299</v>
      </c>
      <c r="S25" s="3">
        <v>30</v>
      </c>
      <c r="T25" s="3">
        <v>5183</v>
      </c>
      <c r="U25" s="3">
        <v>721</v>
      </c>
      <c r="V25" s="3">
        <v>8538</v>
      </c>
      <c r="W25" s="3">
        <v>328</v>
      </c>
      <c r="X25" s="3">
        <v>446</v>
      </c>
      <c r="Y25" s="3">
        <v>698</v>
      </c>
      <c r="Z25" s="3">
        <v>115</v>
      </c>
      <c r="AA25" s="3">
        <v>248</v>
      </c>
      <c r="AB25" s="3">
        <v>243</v>
      </c>
      <c r="AC25" s="3">
        <v>9</v>
      </c>
      <c r="AD25" s="3">
        <v>66</v>
      </c>
      <c r="AE25" s="3">
        <v>16</v>
      </c>
      <c r="AF25" s="3">
        <v>7701</v>
      </c>
      <c r="AG25" s="3">
        <v>11</v>
      </c>
      <c r="AH25" s="3">
        <v>77</v>
      </c>
      <c r="AI25" s="3">
        <v>779</v>
      </c>
      <c r="AJ25" s="3">
        <v>115</v>
      </c>
      <c r="AK25" s="3">
        <v>4579</v>
      </c>
      <c r="AL25" s="3">
        <v>149</v>
      </c>
      <c r="AM25" s="3">
        <v>44</v>
      </c>
      <c r="AN25" s="3">
        <v>191</v>
      </c>
      <c r="AO25" s="3">
        <v>1949</v>
      </c>
      <c r="AP25" s="3">
        <v>3</v>
      </c>
      <c r="AQ25" s="3">
        <v>171</v>
      </c>
      <c r="AR25" s="3">
        <v>318</v>
      </c>
      <c r="AS25" s="3">
        <v>430</v>
      </c>
      <c r="AT25" s="3">
        <v>267</v>
      </c>
      <c r="AU25" s="3">
        <v>183</v>
      </c>
      <c r="AV25" s="3">
        <v>66</v>
      </c>
      <c r="AW25" s="3">
        <v>258</v>
      </c>
      <c r="AX25" s="3">
        <v>56</v>
      </c>
      <c r="AY25" s="3">
        <v>241</v>
      </c>
      <c r="AZ25" s="3">
        <v>130</v>
      </c>
      <c r="BA25" s="3">
        <v>1846</v>
      </c>
      <c r="BB25" s="3">
        <v>101</v>
      </c>
      <c r="BC25" s="3">
        <v>124</v>
      </c>
      <c r="BD25" s="3">
        <v>379</v>
      </c>
      <c r="BE25" s="3">
        <v>61</v>
      </c>
      <c r="BF25" s="3">
        <v>11</v>
      </c>
      <c r="BG25" s="3">
        <v>123</v>
      </c>
      <c r="BH25" s="3">
        <v>22</v>
      </c>
      <c r="BI25" s="3">
        <v>439</v>
      </c>
      <c r="BJ25" s="3">
        <v>304</v>
      </c>
      <c r="BK25" s="3">
        <v>53</v>
      </c>
      <c r="BL25" s="3">
        <v>3901</v>
      </c>
      <c r="BM25" s="3">
        <v>111</v>
      </c>
      <c r="BN25" s="4">
        <f t="shared" si="0"/>
        <v>71174</v>
      </c>
      <c r="BQ25" s="9">
        <f t="shared" si="1"/>
        <v>1.4140444053798127</v>
      </c>
    </row>
    <row r="26" spans="1:69" x14ac:dyDescent="0.25">
      <c r="A26" s="1">
        <v>42</v>
      </c>
      <c r="B26" s="3">
        <v>5519</v>
      </c>
      <c r="C26" s="3">
        <v>179</v>
      </c>
      <c r="D26" s="3">
        <v>7615</v>
      </c>
      <c r="E26" s="3">
        <v>147</v>
      </c>
      <c r="F26" s="3">
        <v>27</v>
      </c>
      <c r="G26" s="3">
        <v>56</v>
      </c>
      <c r="H26" s="3">
        <v>3830</v>
      </c>
      <c r="I26" s="3">
        <v>1012</v>
      </c>
      <c r="J26" s="3">
        <v>231</v>
      </c>
      <c r="K26" s="3">
        <v>22</v>
      </c>
      <c r="L26" s="3">
        <v>131</v>
      </c>
      <c r="M26" s="3">
        <v>88</v>
      </c>
      <c r="N26" s="3">
        <v>33</v>
      </c>
      <c r="O26" s="3">
        <v>35</v>
      </c>
      <c r="P26" s="3">
        <v>40</v>
      </c>
      <c r="Q26" s="3">
        <v>310</v>
      </c>
      <c r="R26" s="3">
        <v>8535</v>
      </c>
      <c r="S26" s="3">
        <v>22</v>
      </c>
      <c r="T26" s="3">
        <v>5151</v>
      </c>
      <c r="U26" s="3">
        <v>672</v>
      </c>
      <c r="V26" s="3">
        <v>8146</v>
      </c>
      <c r="W26" s="3">
        <v>341</v>
      </c>
      <c r="X26" s="3">
        <v>439</v>
      </c>
      <c r="Y26" s="3">
        <v>701</v>
      </c>
      <c r="Z26" s="3">
        <v>80</v>
      </c>
      <c r="AA26" s="3">
        <v>214</v>
      </c>
      <c r="AB26" s="3">
        <v>240</v>
      </c>
      <c r="AC26" s="3">
        <v>14</v>
      </c>
      <c r="AD26" s="3">
        <v>73</v>
      </c>
      <c r="AE26" s="3">
        <v>25</v>
      </c>
      <c r="AF26" s="3">
        <v>7321</v>
      </c>
      <c r="AG26" s="3">
        <v>9</v>
      </c>
      <c r="AH26" s="3">
        <v>80</v>
      </c>
      <c r="AI26" s="3">
        <v>753</v>
      </c>
      <c r="AJ26" s="3">
        <v>116</v>
      </c>
      <c r="AK26" s="3">
        <v>4286</v>
      </c>
      <c r="AL26" s="3">
        <v>146</v>
      </c>
      <c r="AM26" s="3">
        <v>57</v>
      </c>
      <c r="AN26" s="3">
        <v>159</v>
      </c>
      <c r="AO26" s="3">
        <v>1766</v>
      </c>
      <c r="AP26" s="3">
        <v>4</v>
      </c>
      <c r="AQ26" s="3">
        <v>135</v>
      </c>
      <c r="AR26" s="3">
        <v>295</v>
      </c>
      <c r="AS26" s="3">
        <v>416</v>
      </c>
      <c r="AT26" s="3">
        <v>244</v>
      </c>
      <c r="AU26" s="3">
        <v>184</v>
      </c>
      <c r="AV26" s="3">
        <v>51</v>
      </c>
      <c r="AW26" s="3">
        <v>245</v>
      </c>
      <c r="AX26" s="3">
        <v>51</v>
      </c>
      <c r="AY26" s="3">
        <v>210</v>
      </c>
      <c r="AZ26" s="3">
        <v>107</v>
      </c>
      <c r="BA26" s="3">
        <v>1737</v>
      </c>
      <c r="BB26" s="3">
        <v>71</v>
      </c>
      <c r="BC26" s="3">
        <v>106</v>
      </c>
      <c r="BD26" s="3">
        <v>405</v>
      </c>
      <c r="BE26" s="3">
        <v>69</v>
      </c>
      <c r="BF26" s="3">
        <v>8</v>
      </c>
      <c r="BG26" s="3">
        <v>113</v>
      </c>
      <c r="BH26" s="3">
        <v>24</v>
      </c>
      <c r="BI26" s="3">
        <v>406</v>
      </c>
      <c r="BJ26" s="3">
        <v>255</v>
      </c>
      <c r="BK26" s="3">
        <v>42</v>
      </c>
      <c r="BL26" s="3">
        <v>3729</v>
      </c>
      <c r="BM26" s="3">
        <v>81</v>
      </c>
      <c r="BN26" s="4">
        <f t="shared" si="0"/>
        <v>67609</v>
      </c>
      <c r="BQ26" s="9">
        <f t="shared" si="1"/>
        <v>1.3432170203069065</v>
      </c>
    </row>
    <row r="27" spans="1:69" x14ac:dyDescent="0.25">
      <c r="A27" s="1">
        <v>43</v>
      </c>
      <c r="B27" s="3">
        <v>5337</v>
      </c>
      <c r="C27" s="3">
        <v>169</v>
      </c>
      <c r="D27" s="3">
        <v>7722</v>
      </c>
      <c r="E27" s="3">
        <v>134</v>
      </c>
      <c r="F27" s="3">
        <v>43</v>
      </c>
      <c r="G27" s="3">
        <v>41</v>
      </c>
      <c r="H27" s="3">
        <v>3903</v>
      </c>
      <c r="I27" s="3">
        <v>1014</v>
      </c>
      <c r="J27" s="3">
        <v>242</v>
      </c>
      <c r="K27" s="3">
        <v>29</v>
      </c>
      <c r="L27" s="3">
        <v>142</v>
      </c>
      <c r="M27" s="3">
        <v>90</v>
      </c>
      <c r="N27" s="3">
        <v>36</v>
      </c>
      <c r="O27" s="3">
        <v>34</v>
      </c>
      <c r="P27" s="3">
        <v>34</v>
      </c>
      <c r="Q27" s="3">
        <v>312</v>
      </c>
      <c r="R27" s="3">
        <v>8282</v>
      </c>
      <c r="S27" s="3">
        <v>37</v>
      </c>
      <c r="T27" s="3">
        <v>5229</v>
      </c>
      <c r="U27" s="3">
        <v>649</v>
      </c>
      <c r="V27" s="3">
        <v>7999</v>
      </c>
      <c r="W27" s="3">
        <v>340</v>
      </c>
      <c r="X27" s="3">
        <v>423</v>
      </c>
      <c r="Y27" s="3">
        <v>610</v>
      </c>
      <c r="Z27" s="3">
        <v>92</v>
      </c>
      <c r="AA27" s="3">
        <v>171</v>
      </c>
      <c r="AB27" s="3">
        <v>248</v>
      </c>
      <c r="AC27" s="3">
        <v>12</v>
      </c>
      <c r="AD27" s="3">
        <v>59</v>
      </c>
      <c r="AE27" s="3">
        <v>17</v>
      </c>
      <c r="AF27" s="3">
        <v>7195</v>
      </c>
      <c r="AG27" s="3">
        <v>18</v>
      </c>
      <c r="AH27" s="3">
        <v>72</v>
      </c>
      <c r="AI27" s="3">
        <v>769</v>
      </c>
      <c r="AJ27" s="3">
        <v>85</v>
      </c>
      <c r="AK27" s="3">
        <v>4280</v>
      </c>
      <c r="AL27" s="3">
        <v>145</v>
      </c>
      <c r="AM27" s="3">
        <v>33</v>
      </c>
      <c r="AN27" s="3">
        <v>210</v>
      </c>
      <c r="AO27" s="3">
        <v>1719</v>
      </c>
      <c r="AP27" s="3">
        <v>13</v>
      </c>
      <c r="AQ27" s="3">
        <v>152</v>
      </c>
      <c r="AR27" s="3">
        <v>285</v>
      </c>
      <c r="AS27" s="3">
        <v>372</v>
      </c>
      <c r="AT27" s="3">
        <v>243</v>
      </c>
      <c r="AU27" s="3">
        <v>162</v>
      </c>
      <c r="AV27" s="3">
        <v>55</v>
      </c>
      <c r="AW27" s="3">
        <v>237</v>
      </c>
      <c r="AX27" s="3">
        <v>45</v>
      </c>
      <c r="AY27" s="3">
        <v>236</v>
      </c>
      <c r="AZ27" s="3">
        <v>119</v>
      </c>
      <c r="BA27" s="3">
        <v>1790</v>
      </c>
      <c r="BB27" s="3">
        <v>67</v>
      </c>
      <c r="BC27" s="3">
        <v>133</v>
      </c>
      <c r="BD27" s="3">
        <v>389</v>
      </c>
      <c r="BE27" s="3">
        <v>56</v>
      </c>
      <c r="BF27" s="3">
        <v>21</v>
      </c>
      <c r="BG27" s="3">
        <v>121</v>
      </c>
      <c r="BH27" s="3">
        <v>27</v>
      </c>
      <c r="BI27" s="3">
        <v>372</v>
      </c>
      <c r="BJ27" s="3">
        <v>285</v>
      </c>
      <c r="BK27" s="3">
        <v>56</v>
      </c>
      <c r="BL27" s="3">
        <v>3569</v>
      </c>
      <c r="BM27" s="3">
        <v>75</v>
      </c>
      <c r="BN27" s="4">
        <f t="shared" si="0"/>
        <v>66856</v>
      </c>
      <c r="BQ27" s="9">
        <f t="shared" si="1"/>
        <v>1.3282568461246067</v>
      </c>
    </row>
    <row r="28" spans="1:69" x14ac:dyDescent="0.25">
      <c r="A28" s="1">
        <v>44</v>
      </c>
      <c r="B28" s="3">
        <v>5062</v>
      </c>
      <c r="C28" s="3">
        <v>136</v>
      </c>
      <c r="D28" s="3">
        <v>7459</v>
      </c>
      <c r="E28" s="3">
        <v>133</v>
      </c>
      <c r="F28" s="3">
        <v>34</v>
      </c>
      <c r="G28" s="3">
        <v>45</v>
      </c>
      <c r="H28" s="3">
        <v>3689</v>
      </c>
      <c r="I28" s="3">
        <v>1064</v>
      </c>
      <c r="J28" s="3">
        <v>250</v>
      </c>
      <c r="K28" s="3">
        <v>14</v>
      </c>
      <c r="L28" s="3">
        <v>122</v>
      </c>
      <c r="M28" s="3">
        <v>71</v>
      </c>
      <c r="N28" s="3">
        <v>40</v>
      </c>
      <c r="O28" s="3">
        <v>36</v>
      </c>
      <c r="P28" s="3">
        <v>37</v>
      </c>
      <c r="Q28" s="3">
        <v>298</v>
      </c>
      <c r="R28" s="3">
        <v>7671</v>
      </c>
      <c r="S28" s="3">
        <v>20</v>
      </c>
      <c r="T28" s="3">
        <v>5053</v>
      </c>
      <c r="U28" s="3">
        <v>619</v>
      </c>
      <c r="V28" s="3">
        <v>7570</v>
      </c>
      <c r="W28" s="3">
        <v>308</v>
      </c>
      <c r="X28" s="3">
        <v>406</v>
      </c>
      <c r="Y28" s="3">
        <v>629</v>
      </c>
      <c r="Z28" s="3">
        <v>121</v>
      </c>
      <c r="AA28" s="3">
        <v>195</v>
      </c>
      <c r="AB28" s="3">
        <v>230</v>
      </c>
      <c r="AC28" s="3">
        <v>3</v>
      </c>
      <c r="AD28" s="3">
        <v>71</v>
      </c>
      <c r="AE28" s="3">
        <v>16</v>
      </c>
      <c r="AF28" s="3">
        <v>6789</v>
      </c>
      <c r="AG28" s="3">
        <v>15</v>
      </c>
      <c r="AH28" s="3">
        <v>59</v>
      </c>
      <c r="AI28" s="3">
        <v>708</v>
      </c>
      <c r="AJ28" s="3">
        <v>88</v>
      </c>
      <c r="AK28" s="3">
        <v>3976</v>
      </c>
      <c r="AL28" s="3">
        <v>142</v>
      </c>
      <c r="AM28" s="3">
        <v>52</v>
      </c>
      <c r="AN28" s="3">
        <v>153</v>
      </c>
      <c r="AO28" s="3">
        <v>1648</v>
      </c>
      <c r="AP28" s="3">
        <v>14</v>
      </c>
      <c r="AQ28" s="3">
        <v>151</v>
      </c>
      <c r="AR28" s="3">
        <v>256</v>
      </c>
      <c r="AS28" s="3">
        <v>380</v>
      </c>
      <c r="AT28" s="3">
        <v>248</v>
      </c>
      <c r="AU28" s="3">
        <v>175</v>
      </c>
      <c r="AV28" s="3">
        <v>52</v>
      </c>
      <c r="AW28" s="3">
        <v>226</v>
      </c>
      <c r="AX28" s="3">
        <v>61</v>
      </c>
      <c r="AY28" s="3">
        <v>219</v>
      </c>
      <c r="AZ28" s="3">
        <v>101</v>
      </c>
      <c r="BA28" s="3">
        <v>1671</v>
      </c>
      <c r="BB28" s="3">
        <v>61</v>
      </c>
      <c r="BC28" s="3">
        <v>110</v>
      </c>
      <c r="BD28" s="3">
        <v>369</v>
      </c>
      <c r="BE28" s="3">
        <v>68</v>
      </c>
      <c r="BF28" s="3">
        <v>16</v>
      </c>
      <c r="BG28" s="3">
        <v>115</v>
      </c>
      <c r="BH28" s="3">
        <v>27</v>
      </c>
      <c r="BI28" s="3">
        <v>397</v>
      </c>
      <c r="BJ28" s="3">
        <v>245</v>
      </c>
      <c r="BK28" s="3">
        <v>53</v>
      </c>
      <c r="BL28" s="3">
        <v>3470</v>
      </c>
      <c r="BM28" s="3">
        <v>87</v>
      </c>
      <c r="BN28" s="4">
        <f t="shared" si="0"/>
        <v>63604</v>
      </c>
      <c r="BQ28" s="9">
        <f t="shared" si="1"/>
        <v>1.2636479663890972</v>
      </c>
    </row>
    <row r="29" spans="1:69" x14ac:dyDescent="0.25">
      <c r="A29" s="1">
        <v>45</v>
      </c>
      <c r="B29" s="3">
        <v>5069</v>
      </c>
      <c r="C29" s="3">
        <v>149</v>
      </c>
      <c r="D29" s="3">
        <v>7262</v>
      </c>
      <c r="E29" s="3">
        <v>152</v>
      </c>
      <c r="F29" s="3">
        <v>33</v>
      </c>
      <c r="G29" s="3">
        <v>37</v>
      </c>
      <c r="H29" s="3">
        <v>3749</v>
      </c>
      <c r="I29" s="3">
        <v>1049</v>
      </c>
      <c r="J29" s="3">
        <v>221</v>
      </c>
      <c r="K29" s="3">
        <v>19</v>
      </c>
      <c r="L29" s="3">
        <v>150</v>
      </c>
      <c r="M29" s="3">
        <v>62</v>
      </c>
      <c r="N29" s="3">
        <v>27</v>
      </c>
      <c r="O29" s="3">
        <v>24</v>
      </c>
      <c r="P29" s="3">
        <v>44</v>
      </c>
      <c r="Q29" s="3">
        <v>261</v>
      </c>
      <c r="R29" s="3">
        <v>7352</v>
      </c>
      <c r="S29" s="3">
        <v>32</v>
      </c>
      <c r="T29" s="3">
        <v>5069</v>
      </c>
      <c r="U29" s="3">
        <v>615</v>
      </c>
      <c r="V29" s="3">
        <v>7457</v>
      </c>
      <c r="W29" s="3">
        <v>339</v>
      </c>
      <c r="X29" s="3">
        <v>398</v>
      </c>
      <c r="Y29" s="3">
        <v>585</v>
      </c>
      <c r="Z29" s="3">
        <v>92</v>
      </c>
      <c r="AA29" s="3">
        <v>224</v>
      </c>
      <c r="AB29" s="3">
        <v>234</v>
      </c>
      <c r="AC29" s="3">
        <v>11</v>
      </c>
      <c r="AD29" s="3">
        <v>53</v>
      </c>
      <c r="AE29" s="3">
        <v>19</v>
      </c>
      <c r="AF29" s="3">
        <v>6686</v>
      </c>
      <c r="AG29" s="3">
        <v>12</v>
      </c>
      <c r="AH29" s="3">
        <v>72</v>
      </c>
      <c r="AI29" s="3">
        <v>712</v>
      </c>
      <c r="AJ29" s="3">
        <v>93</v>
      </c>
      <c r="AK29" s="3">
        <v>3918</v>
      </c>
      <c r="AL29" s="3">
        <v>142</v>
      </c>
      <c r="AM29" s="3">
        <v>42</v>
      </c>
      <c r="AN29" s="3">
        <v>173</v>
      </c>
      <c r="AO29" s="3">
        <v>1622</v>
      </c>
      <c r="AP29" s="3">
        <v>14</v>
      </c>
      <c r="AQ29" s="3">
        <v>136</v>
      </c>
      <c r="AR29" s="3">
        <v>286</v>
      </c>
      <c r="AS29" s="3">
        <v>365</v>
      </c>
      <c r="AT29" s="3">
        <v>248</v>
      </c>
      <c r="AU29" s="3">
        <v>168</v>
      </c>
      <c r="AV29" s="3">
        <v>69</v>
      </c>
      <c r="AW29" s="3">
        <v>223</v>
      </c>
      <c r="AX29" s="3">
        <v>46</v>
      </c>
      <c r="AY29" s="3">
        <v>214</v>
      </c>
      <c r="AZ29" s="3">
        <v>100</v>
      </c>
      <c r="BA29" s="3">
        <v>1732</v>
      </c>
      <c r="BB29" s="3">
        <v>55</v>
      </c>
      <c r="BC29" s="3">
        <v>95</v>
      </c>
      <c r="BD29" s="3">
        <v>347</v>
      </c>
      <c r="BE29" s="3">
        <v>65</v>
      </c>
      <c r="BF29" s="3">
        <v>3</v>
      </c>
      <c r="BG29" s="3">
        <v>107</v>
      </c>
      <c r="BH29" s="3">
        <v>27</v>
      </c>
      <c r="BI29" s="3">
        <v>385</v>
      </c>
      <c r="BJ29" s="3">
        <v>306</v>
      </c>
      <c r="BK29" s="3">
        <v>49</v>
      </c>
      <c r="BL29" s="3">
        <v>3335</v>
      </c>
      <c r="BM29" s="3">
        <v>70</v>
      </c>
      <c r="BN29" s="4">
        <f t="shared" si="0"/>
        <v>62705</v>
      </c>
      <c r="BQ29" s="9">
        <f t="shared" si="1"/>
        <v>1.2457871475446252</v>
      </c>
    </row>
    <row r="30" spans="1:69" x14ac:dyDescent="0.25">
      <c r="A30" s="1">
        <v>46</v>
      </c>
      <c r="B30" s="3">
        <v>4888</v>
      </c>
      <c r="C30" s="3">
        <v>130</v>
      </c>
      <c r="D30" s="3">
        <v>7403</v>
      </c>
      <c r="E30" s="3">
        <v>152</v>
      </c>
      <c r="F30" s="3">
        <v>36</v>
      </c>
      <c r="G30" s="3">
        <v>51</v>
      </c>
      <c r="H30" s="3">
        <v>3759</v>
      </c>
      <c r="I30" s="3">
        <v>1032</v>
      </c>
      <c r="J30" s="3">
        <v>213</v>
      </c>
      <c r="K30" s="3">
        <v>17</v>
      </c>
      <c r="L30" s="3">
        <v>152</v>
      </c>
      <c r="M30" s="3">
        <v>74</v>
      </c>
      <c r="N30" s="3">
        <v>35</v>
      </c>
      <c r="O30" s="3">
        <v>26</v>
      </c>
      <c r="P30" s="3">
        <v>42</v>
      </c>
      <c r="Q30" s="3">
        <v>292</v>
      </c>
      <c r="R30" s="3">
        <v>7172</v>
      </c>
      <c r="S30" s="3">
        <v>26</v>
      </c>
      <c r="T30" s="3">
        <v>5521</v>
      </c>
      <c r="U30" s="3">
        <v>626</v>
      </c>
      <c r="V30" s="3">
        <v>7451</v>
      </c>
      <c r="W30" s="3">
        <v>351</v>
      </c>
      <c r="X30" s="3">
        <v>374</v>
      </c>
      <c r="Y30" s="3">
        <v>594</v>
      </c>
      <c r="Z30" s="3">
        <v>116</v>
      </c>
      <c r="AA30" s="3">
        <v>182</v>
      </c>
      <c r="AB30" s="3">
        <v>211</v>
      </c>
      <c r="AC30" s="3">
        <v>12</v>
      </c>
      <c r="AD30" s="3">
        <v>66</v>
      </c>
      <c r="AE30" s="3">
        <v>23</v>
      </c>
      <c r="AF30" s="3">
        <v>6605</v>
      </c>
      <c r="AG30" s="3">
        <v>19</v>
      </c>
      <c r="AH30" s="3">
        <v>66</v>
      </c>
      <c r="AI30" s="3">
        <v>737</v>
      </c>
      <c r="AJ30" s="3">
        <v>90</v>
      </c>
      <c r="AK30" s="3">
        <v>3918</v>
      </c>
      <c r="AL30" s="3">
        <v>118</v>
      </c>
      <c r="AM30" s="3">
        <v>42</v>
      </c>
      <c r="AN30" s="3">
        <v>174</v>
      </c>
      <c r="AO30" s="3">
        <v>1561</v>
      </c>
      <c r="AP30" s="3">
        <v>11</v>
      </c>
      <c r="AQ30" s="3">
        <v>134</v>
      </c>
      <c r="AR30" s="3">
        <v>262</v>
      </c>
      <c r="AS30" s="3">
        <v>373</v>
      </c>
      <c r="AT30" s="3">
        <v>222</v>
      </c>
      <c r="AU30" s="3">
        <v>175</v>
      </c>
      <c r="AV30" s="3">
        <v>85</v>
      </c>
      <c r="AW30" s="3">
        <v>262</v>
      </c>
      <c r="AX30" s="3">
        <v>35</v>
      </c>
      <c r="AY30" s="3">
        <v>223</v>
      </c>
      <c r="AZ30" s="3">
        <v>113</v>
      </c>
      <c r="BA30" s="3">
        <v>1668</v>
      </c>
      <c r="BB30" s="3">
        <v>69</v>
      </c>
      <c r="BC30" s="3">
        <v>109</v>
      </c>
      <c r="BD30" s="3">
        <v>317</v>
      </c>
      <c r="BE30" s="3">
        <v>78</v>
      </c>
      <c r="BF30" s="3">
        <v>9</v>
      </c>
      <c r="BG30" s="3">
        <v>123</v>
      </c>
      <c r="BH30" s="3">
        <v>21</v>
      </c>
      <c r="BI30" s="3">
        <v>404</v>
      </c>
      <c r="BJ30" s="3">
        <v>311</v>
      </c>
      <c r="BK30" s="3">
        <v>52</v>
      </c>
      <c r="BL30" s="3">
        <v>3285</v>
      </c>
      <c r="BM30" s="3">
        <v>75</v>
      </c>
      <c r="BN30" s="4">
        <f t="shared" si="0"/>
        <v>62773</v>
      </c>
      <c r="BQ30" s="9">
        <f t="shared" si="1"/>
        <v>1.2471381327297466</v>
      </c>
    </row>
    <row r="31" spans="1:69" x14ac:dyDescent="0.25">
      <c r="A31" s="1">
        <v>47</v>
      </c>
      <c r="B31" s="3">
        <v>4829</v>
      </c>
      <c r="C31" s="3">
        <v>147</v>
      </c>
      <c r="D31" s="3">
        <v>7252</v>
      </c>
      <c r="E31" s="3">
        <v>137</v>
      </c>
      <c r="F31" s="3">
        <v>38</v>
      </c>
      <c r="G31" s="3">
        <v>52</v>
      </c>
      <c r="H31" s="3">
        <v>3743</v>
      </c>
      <c r="I31" s="3">
        <v>931</v>
      </c>
      <c r="J31" s="3">
        <v>245</v>
      </c>
      <c r="K31" s="3">
        <v>13</v>
      </c>
      <c r="L31" s="3">
        <v>110</v>
      </c>
      <c r="M31" s="3">
        <v>77</v>
      </c>
      <c r="N31" s="3">
        <v>32</v>
      </c>
      <c r="O31" s="3">
        <v>30</v>
      </c>
      <c r="P31" s="3">
        <v>53</v>
      </c>
      <c r="Q31" s="3">
        <v>291</v>
      </c>
      <c r="R31" s="3">
        <v>6642</v>
      </c>
      <c r="S31" s="3">
        <v>25</v>
      </c>
      <c r="T31" s="3">
        <v>5383</v>
      </c>
      <c r="U31" s="3">
        <v>642</v>
      </c>
      <c r="V31" s="3">
        <v>7410</v>
      </c>
      <c r="W31" s="3">
        <v>379</v>
      </c>
      <c r="X31" s="3">
        <v>402</v>
      </c>
      <c r="Y31" s="3">
        <v>567</v>
      </c>
      <c r="Z31" s="3">
        <v>97</v>
      </c>
      <c r="AA31" s="3">
        <v>223</v>
      </c>
      <c r="AB31" s="3">
        <v>225</v>
      </c>
      <c r="AC31" s="3">
        <v>15</v>
      </c>
      <c r="AD31" s="3">
        <v>62</v>
      </c>
      <c r="AE31" s="3">
        <v>24</v>
      </c>
      <c r="AF31" s="3">
        <v>6441</v>
      </c>
      <c r="AG31" s="3">
        <v>16</v>
      </c>
      <c r="AH31" s="3">
        <v>60</v>
      </c>
      <c r="AI31" s="3">
        <v>685</v>
      </c>
      <c r="AJ31" s="3">
        <v>86</v>
      </c>
      <c r="AK31" s="3">
        <v>3728</v>
      </c>
      <c r="AL31" s="3">
        <v>142</v>
      </c>
      <c r="AM31" s="3">
        <v>43</v>
      </c>
      <c r="AN31" s="3">
        <v>142</v>
      </c>
      <c r="AO31" s="3">
        <v>1533</v>
      </c>
      <c r="AP31" s="3">
        <v>16</v>
      </c>
      <c r="AQ31" s="3">
        <v>132</v>
      </c>
      <c r="AR31" s="3">
        <v>259</v>
      </c>
      <c r="AS31" s="3">
        <v>383</v>
      </c>
      <c r="AT31" s="3">
        <v>210</v>
      </c>
      <c r="AU31" s="3">
        <v>196</v>
      </c>
      <c r="AV31" s="3">
        <v>68</v>
      </c>
      <c r="AW31" s="3">
        <v>221</v>
      </c>
      <c r="AX31" s="3">
        <v>48</v>
      </c>
      <c r="AY31" s="3">
        <v>241</v>
      </c>
      <c r="AZ31" s="3">
        <v>79</v>
      </c>
      <c r="BA31" s="3">
        <v>1612</v>
      </c>
      <c r="BB31" s="3">
        <v>64</v>
      </c>
      <c r="BC31" s="3">
        <v>99</v>
      </c>
      <c r="BD31" s="3">
        <v>361</v>
      </c>
      <c r="BE31" s="3">
        <v>70</v>
      </c>
      <c r="BF31" s="3">
        <v>10</v>
      </c>
      <c r="BG31" s="3">
        <v>115</v>
      </c>
      <c r="BH31" s="3">
        <v>25</v>
      </c>
      <c r="BI31" s="3">
        <v>393</v>
      </c>
      <c r="BJ31" s="3">
        <v>261</v>
      </c>
      <c r="BK31" s="3">
        <v>45</v>
      </c>
      <c r="BL31" s="3">
        <v>3279</v>
      </c>
      <c r="BM31" s="3">
        <v>84</v>
      </c>
      <c r="BN31" s="4">
        <f t="shared" si="0"/>
        <v>61223</v>
      </c>
      <c r="BQ31" s="9">
        <f t="shared" si="1"/>
        <v>1.2163436174806568</v>
      </c>
    </row>
    <row r="32" spans="1:69" x14ac:dyDescent="0.25">
      <c r="A32" s="1">
        <v>48</v>
      </c>
      <c r="B32" s="3">
        <v>4845</v>
      </c>
      <c r="C32" s="3">
        <v>137</v>
      </c>
      <c r="D32" s="3">
        <v>7261</v>
      </c>
      <c r="E32" s="3">
        <v>150</v>
      </c>
      <c r="F32" s="3">
        <v>28</v>
      </c>
      <c r="G32" s="3">
        <v>49</v>
      </c>
      <c r="H32" s="3">
        <v>3798</v>
      </c>
      <c r="I32" s="3">
        <v>985</v>
      </c>
      <c r="J32" s="3">
        <v>221</v>
      </c>
      <c r="K32" s="3">
        <v>16</v>
      </c>
      <c r="L32" s="3">
        <v>125</v>
      </c>
      <c r="M32" s="3">
        <v>61</v>
      </c>
      <c r="N32" s="3">
        <v>44</v>
      </c>
      <c r="O32" s="3">
        <v>25</v>
      </c>
      <c r="P32" s="3">
        <v>55</v>
      </c>
      <c r="Q32" s="3">
        <v>277</v>
      </c>
      <c r="R32" s="3">
        <v>6894</v>
      </c>
      <c r="S32" s="3">
        <v>27</v>
      </c>
      <c r="T32" s="3">
        <v>5635</v>
      </c>
      <c r="U32" s="3">
        <v>627</v>
      </c>
      <c r="V32" s="3">
        <v>7552</v>
      </c>
      <c r="W32" s="3">
        <v>405</v>
      </c>
      <c r="X32" s="3">
        <v>381</v>
      </c>
      <c r="Y32" s="3">
        <v>582</v>
      </c>
      <c r="Z32" s="3">
        <v>107</v>
      </c>
      <c r="AA32" s="3">
        <v>173</v>
      </c>
      <c r="AB32" s="3">
        <v>217</v>
      </c>
      <c r="AC32" s="3">
        <v>6</v>
      </c>
      <c r="AD32" s="3">
        <v>61</v>
      </c>
      <c r="AE32" s="3">
        <v>20</v>
      </c>
      <c r="AF32" s="3">
        <v>6530</v>
      </c>
      <c r="AG32" s="3">
        <v>9</v>
      </c>
      <c r="AH32" s="3">
        <v>53</v>
      </c>
      <c r="AI32" s="3">
        <v>704</v>
      </c>
      <c r="AJ32" s="3">
        <v>78</v>
      </c>
      <c r="AK32" s="3">
        <v>3824</v>
      </c>
      <c r="AL32" s="3">
        <v>162</v>
      </c>
      <c r="AM32" s="3">
        <v>34</v>
      </c>
      <c r="AN32" s="3">
        <v>158</v>
      </c>
      <c r="AO32" s="3">
        <v>1546</v>
      </c>
      <c r="AP32" s="3">
        <v>8</v>
      </c>
      <c r="AQ32" s="3">
        <v>124</v>
      </c>
      <c r="AR32" s="3">
        <v>274</v>
      </c>
      <c r="AS32" s="3">
        <v>380</v>
      </c>
      <c r="AT32" s="3">
        <v>214</v>
      </c>
      <c r="AU32" s="3">
        <v>158</v>
      </c>
      <c r="AV32" s="3">
        <v>54</v>
      </c>
      <c r="AW32" s="3">
        <v>232</v>
      </c>
      <c r="AX32" s="3">
        <v>52</v>
      </c>
      <c r="AY32" s="3">
        <v>228</v>
      </c>
      <c r="AZ32" s="3">
        <v>111</v>
      </c>
      <c r="BA32" s="3">
        <v>1587</v>
      </c>
      <c r="BB32" s="3">
        <v>56</v>
      </c>
      <c r="BC32" s="3">
        <v>129</v>
      </c>
      <c r="BD32" s="3">
        <v>334</v>
      </c>
      <c r="BE32" s="3">
        <v>64</v>
      </c>
      <c r="BF32" s="3">
        <v>9</v>
      </c>
      <c r="BG32" s="3">
        <v>134</v>
      </c>
      <c r="BH32" s="3">
        <v>23</v>
      </c>
      <c r="BI32" s="3">
        <v>384</v>
      </c>
      <c r="BJ32" s="3">
        <v>343</v>
      </c>
      <c r="BK32" s="3">
        <v>51</v>
      </c>
      <c r="BL32" s="3">
        <v>3365</v>
      </c>
      <c r="BM32" s="3">
        <v>73</v>
      </c>
      <c r="BN32" s="4">
        <f t="shared" si="0"/>
        <v>62249</v>
      </c>
      <c r="BQ32" s="9">
        <f t="shared" si="1"/>
        <v>1.236727599832635</v>
      </c>
    </row>
    <row r="33" spans="1:69" x14ac:dyDescent="0.25">
      <c r="A33" s="1">
        <v>49</v>
      </c>
      <c r="B33" s="3">
        <v>4918</v>
      </c>
      <c r="C33" s="3">
        <v>155</v>
      </c>
      <c r="D33" s="3">
        <v>7593</v>
      </c>
      <c r="E33" s="3">
        <v>128</v>
      </c>
      <c r="F33" s="3">
        <v>33</v>
      </c>
      <c r="G33" s="3">
        <v>60</v>
      </c>
      <c r="H33" s="3">
        <v>4177</v>
      </c>
      <c r="I33" s="3">
        <v>1104</v>
      </c>
      <c r="J33" s="3">
        <v>230</v>
      </c>
      <c r="K33" s="3">
        <v>21</v>
      </c>
      <c r="L33" s="3">
        <v>125</v>
      </c>
      <c r="M33" s="3">
        <v>72</v>
      </c>
      <c r="N33" s="3">
        <v>31</v>
      </c>
      <c r="O33" s="3">
        <v>42</v>
      </c>
      <c r="P33" s="3">
        <v>56</v>
      </c>
      <c r="Q33" s="3">
        <v>331</v>
      </c>
      <c r="R33" s="3">
        <v>7038</v>
      </c>
      <c r="S33" s="3">
        <v>34</v>
      </c>
      <c r="T33" s="3">
        <v>5963</v>
      </c>
      <c r="U33" s="3">
        <v>727</v>
      </c>
      <c r="V33" s="3">
        <v>7978</v>
      </c>
      <c r="W33" s="3">
        <v>435</v>
      </c>
      <c r="X33" s="3">
        <v>466</v>
      </c>
      <c r="Y33" s="3">
        <v>619</v>
      </c>
      <c r="Z33" s="3">
        <v>88</v>
      </c>
      <c r="AA33" s="3">
        <v>202</v>
      </c>
      <c r="AB33" s="3">
        <v>257</v>
      </c>
      <c r="AC33" s="3">
        <v>11</v>
      </c>
      <c r="AD33" s="3">
        <v>68</v>
      </c>
      <c r="AE33" s="3">
        <v>23</v>
      </c>
      <c r="AF33" s="3">
        <v>7029</v>
      </c>
      <c r="AG33" s="3">
        <v>16</v>
      </c>
      <c r="AH33" s="3">
        <v>62</v>
      </c>
      <c r="AI33" s="3">
        <v>724</v>
      </c>
      <c r="AJ33" s="3">
        <v>85</v>
      </c>
      <c r="AK33" s="3">
        <v>3984</v>
      </c>
      <c r="AL33" s="3">
        <v>182</v>
      </c>
      <c r="AM33" s="3">
        <v>46</v>
      </c>
      <c r="AN33" s="3">
        <v>206</v>
      </c>
      <c r="AO33" s="3">
        <v>1641</v>
      </c>
      <c r="AP33" s="3">
        <v>10</v>
      </c>
      <c r="AQ33" s="3">
        <v>143</v>
      </c>
      <c r="AR33" s="3">
        <v>299</v>
      </c>
      <c r="AS33" s="3">
        <v>408</v>
      </c>
      <c r="AT33" s="3">
        <v>242</v>
      </c>
      <c r="AU33" s="3">
        <v>157</v>
      </c>
      <c r="AV33" s="3">
        <v>77</v>
      </c>
      <c r="AW33" s="3">
        <v>267</v>
      </c>
      <c r="AX33" s="3">
        <v>43</v>
      </c>
      <c r="AY33" s="3">
        <v>258</v>
      </c>
      <c r="AZ33" s="3">
        <v>105</v>
      </c>
      <c r="BA33" s="3">
        <v>1932</v>
      </c>
      <c r="BB33" s="3">
        <v>65</v>
      </c>
      <c r="BC33" s="3">
        <v>101</v>
      </c>
      <c r="BD33" s="3">
        <v>378</v>
      </c>
      <c r="BE33" s="3">
        <v>67</v>
      </c>
      <c r="BF33" s="3">
        <v>8</v>
      </c>
      <c r="BG33" s="3">
        <v>131</v>
      </c>
      <c r="BH33" s="3">
        <v>26</v>
      </c>
      <c r="BI33" s="3">
        <v>457</v>
      </c>
      <c r="BJ33" s="3">
        <v>333</v>
      </c>
      <c r="BK33" s="3">
        <v>43</v>
      </c>
      <c r="BL33" s="3">
        <v>3426</v>
      </c>
      <c r="BM33" s="3">
        <v>99</v>
      </c>
      <c r="BN33" s="4">
        <f t="shared" si="0"/>
        <v>66035</v>
      </c>
      <c r="BQ33" s="9">
        <f t="shared" si="1"/>
        <v>1.3119456867571857</v>
      </c>
    </row>
    <row r="34" spans="1:69" x14ac:dyDescent="0.25">
      <c r="A34" s="1">
        <v>50</v>
      </c>
      <c r="B34" s="3">
        <v>5184</v>
      </c>
      <c r="C34" s="3">
        <v>145</v>
      </c>
      <c r="D34" s="3">
        <v>7961</v>
      </c>
      <c r="E34" s="3">
        <v>169</v>
      </c>
      <c r="F34" s="3">
        <v>34</v>
      </c>
      <c r="G34" s="3">
        <v>45</v>
      </c>
      <c r="H34" s="3">
        <v>4303</v>
      </c>
      <c r="I34" s="3">
        <v>1076</v>
      </c>
      <c r="J34" s="3">
        <v>274</v>
      </c>
      <c r="K34" s="3">
        <v>17</v>
      </c>
      <c r="L34" s="3">
        <v>165</v>
      </c>
      <c r="M34" s="3">
        <v>76</v>
      </c>
      <c r="N34" s="3">
        <v>48</v>
      </c>
      <c r="O34" s="3">
        <v>35</v>
      </c>
      <c r="P34" s="3">
        <v>53</v>
      </c>
      <c r="Q34" s="3">
        <v>337</v>
      </c>
      <c r="R34" s="3">
        <v>7257</v>
      </c>
      <c r="S34" s="3">
        <v>30</v>
      </c>
      <c r="T34" s="3">
        <v>6477</v>
      </c>
      <c r="U34" s="3">
        <v>766</v>
      </c>
      <c r="V34" s="3">
        <v>8460</v>
      </c>
      <c r="W34" s="3">
        <v>391</v>
      </c>
      <c r="X34" s="3">
        <v>505</v>
      </c>
      <c r="Y34" s="3">
        <v>709</v>
      </c>
      <c r="Z34" s="3">
        <v>119</v>
      </c>
      <c r="AA34" s="3">
        <v>255</v>
      </c>
      <c r="AB34" s="3">
        <v>266</v>
      </c>
      <c r="AC34" s="3">
        <v>8</v>
      </c>
      <c r="AD34" s="3">
        <v>75</v>
      </c>
      <c r="AE34" s="3">
        <v>17</v>
      </c>
      <c r="AF34" s="3">
        <v>7732</v>
      </c>
      <c r="AG34" s="3">
        <v>15</v>
      </c>
      <c r="AH34" s="3">
        <v>77</v>
      </c>
      <c r="AI34" s="3">
        <v>768</v>
      </c>
      <c r="AJ34" s="3">
        <v>99</v>
      </c>
      <c r="AK34" s="3">
        <v>4182</v>
      </c>
      <c r="AL34" s="3">
        <v>176</v>
      </c>
      <c r="AM34" s="3">
        <v>44</v>
      </c>
      <c r="AN34" s="3">
        <v>195</v>
      </c>
      <c r="AO34" s="3">
        <v>1707</v>
      </c>
      <c r="AP34" s="3">
        <v>16</v>
      </c>
      <c r="AQ34" s="3">
        <v>168</v>
      </c>
      <c r="AR34" s="3">
        <v>283</v>
      </c>
      <c r="AS34" s="3">
        <v>450</v>
      </c>
      <c r="AT34" s="3">
        <v>283</v>
      </c>
      <c r="AU34" s="3">
        <v>189</v>
      </c>
      <c r="AV34" s="3">
        <v>79</v>
      </c>
      <c r="AW34" s="3">
        <v>284</v>
      </c>
      <c r="AX34" s="3">
        <v>45</v>
      </c>
      <c r="AY34" s="3">
        <v>292</v>
      </c>
      <c r="AZ34" s="3">
        <v>116</v>
      </c>
      <c r="BA34" s="3">
        <v>1926</v>
      </c>
      <c r="BB34" s="3">
        <v>78</v>
      </c>
      <c r="BC34" s="3">
        <v>118</v>
      </c>
      <c r="BD34" s="3">
        <v>411</v>
      </c>
      <c r="BE34" s="3">
        <v>56</v>
      </c>
      <c r="BF34" s="3">
        <v>12</v>
      </c>
      <c r="BG34" s="3">
        <v>174</v>
      </c>
      <c r="BH34" s="3">
        <v>32</v>
      </c>
      <c r="BI34" s="3">
        <v>460</v>
      </c>
      <c r="BJ34" s="3">
        <v>405</v>
      </c>
      <c r="BK34" s="3">
        <v>51</v>
      </c>
      <c r="BL34" s="3">
        <v>3500</v>
      </c>
      <c r="BM34" s="3">
        <v>90</v>
      </c>
      <c r="BN34" s="4">
        <f t="shared" si="0"/>
        <v>69770</v>
      </c>
      <c r="BQ34" s="9">
        <f t="shared" si="1"/>
        <v>1.3861505347928953</v>
      </c>
    </row>
    <row r="35" spans="1:69" x14ac:dyDescent="0.25">
      <c r="A35" s="1">
        <v>51</v>
      </c>
      <c r="B35" s="3">
        <v>5003</v>
      </c>
      <c r="C35" s="3">
        <v>126</v>
      </c>
      <c r="D35" s="3">
        <v>7592</v>
      </c>
      <c r="E35" s="3">
        <v>150</v>
      </c>
      <c r="F35" s="3">
        <v>46</v>
      </c>
      <c r="G35" s="3">
        <v>52</v>
      </c>
      <c r="H35" s="3">
        <v>4196</v>
      </c>
      <c r="I35" s="3">
        <v>1005</v>
      </c>
      <c r="J35" s="3">
        <v>243</v>
      </c>
      <c r="K35" s="3">
        <v>22</v>
      </c>
      <c r="L35" s="3">
        <v>167</v>
      </c>
      <c r="M35" s="3">
        <v>70</v>
      </c>
      <c r="N35" s="3">
        <v>32</v>
      </c>
      <c r="O35" s="3">
        <v>26</v>
      </c>
      <c r="P35" s="3">
        <v>50</v>
      </c>
      <c r="Q35" s="3">
        <v>303</v>
      </c>
      <c r="R35" s="3">
        <v>6826</v>
      </c>
      <c r="S35" s="3">
        <v>35</v>
      </c>
      <c r="T35" s="3">
        <v>5923</v>
      </c>
      <c r="U35" s="3">
        <v>757</v>
      </c>
      <c r="V35" s="3">
        <v>7983</v>
      </c>
      <c r="W35" s="3">
        <v>410</v>
      </c>
      <c r="X35" s="3">
        <v>486</v>
      </c>
      <c r="Y35" s="3">
        <v>643</v>
      </c>
      <c r="Z35" s="3">
        <v>98</v>
      </c>
      <c r="AA35" s="3">
        <v>233</v>
      </c>
      <c r="AB35" s="3">
        <v>226</v>
      </c>
      <c r="AC35" s="3">
        <v>9</v>
      </c>
      <c r="AD35" s="3">
        <v>76</v>
      </c>
      <c r="AE35" s="3">
        <v>13</v>
      </c>
      <c r="AF35" s="3">
        <v>7241</v>
      </c>
      <c r="AG35" s="3">
        <v>12</v>
      </c>
      <c r="AH35" s="3">
        <v>61</v>
      </c>
      <c r="AI35" s="3">
        <v>679</v>
      </c>
      <c r="AJ35" s="3">
        <v>96</v>
      </c>
      <c r="AK35" s="3">
        <v>3862</v>
      </c>
      <c r="AL35" s="3">
        <v>182</v>
      </c>
      <c r="AM35" s="3">
        <v>55</v>
      </c>
      <c r="AN35" s="3">
        <v>169</v>
      </c>
      <c r="AO35" s="3">
        <v>1643</v>
      </c>
      <c r="AP35" s="3">
        <v>8</v>
      </c>
      <c r="AQ35" s="3">
        <v>153</v>
      </c>
      <c r="AR35" s="3">
        <v>315</v>
      </c>
      <c r="AS35" s="3">
        <v>435</v>
      </c>
      <c r="AT35" s="3">
        <v>271</v>
      </c>
      <c r="AU35" s="3">
        <v>179</v>
      </c>
      <c r="AV35" s="3">
        <v>74</v>
      </c>
      <c r="AW35" s="3">
        <v>274</v>
      </c>
      <c r="AX35" s="3">
        <v>48</v>
      </c>
      <c r="AY35" s="3">
        <v>300</v>
      </c>
      <c r="AZ35" s="3">
        <v>103</v>
      </c>
      <c r="BA35" s="3">
        <v>1806</v>
      </c>
      <c r="BB35" s="3">
        <v>65</v>
      </c>
      <c r="BC35" s="3">
        <v>114</v>
      </c>
      <c r="BD35" s="3">
        <v>396</v>
      </c>
      <c r="BE35" s="3">
        <v>59</v>
      </c>
      <c r="BF35" s="3">
        <v>14</v>
      </c>
      <c r="BG35" s="3">
        <v>134</v>
      </c>
      <c r="BH35" s="3">
        <v>19</v>
      </c>
      <c r="BI35" s="3">
        <v>425</v>
      </c>
      <c r="BJ35" s="3">
        <v>359</v>
      </c>
      <c r="BK35" s="3">
        <v>53</v>
      </c>
      <c r="BL35" s="3">
        <v>3489</v>
      </c>
      <c r="BM35" s="3">
        <v>86</v>
      </c>
      <c r="BN35" s="4">
        <f t="shared" si="0"/>
        <v>65980</v>
      </c>
      <c r="BQ35" s="9">
        <f t="shared" si="1"/>
        <v>1.3108529781515728</v>
      </c>
    </row>
    <row r="36" spans="1:69" x14ac:dyDescent="0.25">
      <c r="A36" s="1">
        <v>52</v>
      </c>
      <c r="B36" s="3">
        <v>4591</v>
      </c>
      <c r="C36" s="3">
        <v>150</v>
      </c>
      <c r="D36" s="3">
        <v>7125</v>
      </c>
      <c r="E36" s="3">
        <v>144</v>
      </c>
      <c r="F36" s="3">
        <v>33</v>
      </c>
      <c r="G36" s="3">
        <v>52</v>
      </c>
      <c r="H36" s="3">
        <v>3919</v>
      </c>
      <c r="I36" s="3">
        <v>924</v>
      </c>
      <c r="J36" s="3">
        <v>238</v>
      </c>
      <c r="K36" s="3">
        <v>17</v>
      </c>
      <c r="L36" s="3">
        <v>165</v>
      </c>
      <c r="M36" s="3">
        <v>81</v>
      </c>
      <c r="N36" s="3">
        <v>52</v>
      </c>
      <c r="O36" s="3">
        <v>34</v>
      </c>
      <c r="P36" s="3">
        <v>56</v>
      </c>
      <c r="Q36" s="3">
        <v>308</v>
      </c>
      <c r="R36" s="3">
        <v>6462</v>
      </c>
      <c r="S36" s="3">
        <v>32</v>
      </c>
      <c r="T36" s="3">
        <v>5644</v>
      </c>
      <c r="U36" s="3">
        <v>668</v>
      </c>
      <c r="V36" s="3">
        <v>7840</v>
      </c>
      <c r="W36" s="3">
        <v>442</v>
      </c>
      <c r="X36" s="3">
        <v>438</v>
      </c>
      <c r="Y36" s="3">
        <v>593</v>
      </c>
      <c r="Z36" s="3">
        <v>108</v>
      </c>
      <c r="AA36" s="3">
        <v>195</v>
      </c>
      <c r="AB36" s="3">
        <v>232</v>
      </c>
      <c r="AC36" s="3">
        <v>7</v>
      </c>
      <c r="AD36" s="3">
        <v>87</v>
      </c>
      <c r="AE36" s="3">
        <v>21</v>
      </c>
      <c r="AF36" s="3">
        <v>6937</v>
      </c>
      <c r="AG36" s="3">
        <v>16</v>
      </c>
      <c r="AH36" s="3">
        <v>62</v>
      </c>
      <c r="AI36" s="3">
        <v>653</v>
      </c>
      <c r="AJ36" s="3">
        <v>74</v>
      </c>
      <c r="AK36" s="3">
        <v>3721</v>
      </c>
      <c r="AL36" s="3">
        <v>157</v>
      </c>
      <c r="AM36" s="3">
        <v>52</v>
      </c>
      <c r="AN36" s="3">
        <v>187</v>
      </c>
      <c r="AO36" s="3">
        <v>1582</v>
      </c>
      <c r="AP36" s="3">
        <v>17</v>
      </c>
      <c r="AQ36" s="3">
        <v>149</v>
      </c>
      <c r="AR36" s="3">
        <v>312</v>
      </c>
      <c r="AS36" s="3">
        <v>418</v>
      </c>
      <c r="AT36" s="3">
        <v>267</v>
      </c>
      <c r="AU36" s="3">
        <v>185</v>
      </c>
      <c r="AV36" s="3">
        <v>72</v>
      </c>
      <c r="AW36" s="3">
        <v>305</v>
      </c>
      <c r="AX36" s="3">
        <v>45</v>
      </c>
      <c r="AY36" s="3">
        <v>265</v>
      </c>
      <c r="AZ36" s="3">
        <v>107</v>
      </c>
      <c r="BA36" s="3">
        <v>1752</v>
      </c>
      <c r="BB36" s="3">
        <v>69</v>
      </c>
      <c r="BC36" s="3">
        <v>113</v>
      </c>
      <c r="BD36" s="3">
        <v>344</v>
      </c>
      <c r="BE36" s="3">
        <v>66</v>
      </c>
      <c r="BF36" s="3">
        <v>9</v>
      </c>
      <c r="BG36" s="3">
        <v>149</v>
      </c>
      <c r="BH36" s="3">
        <v>29</v>
      </c>
      <c r="BI36" s="3">
        <v>385</v>
      </c>
      <c r="BJ36" s="3">
        <v>364</v>
      </c>
      <c r="BK36" s="3">
        <v>47</v>
      </c>
      <c r="BL36" s="3">
        <v>3294</v>
      </c>
      <c r="BM36" s="3">
        <v>81</v>
      </c>
      <c r="BN36" s="4">
        <f t="shared" si="0"/>
        <v>62943</v>
      </c>
      <c r="BQ36" s="9">
        <f t="shared" si="1"/>
        <v>1.25051559569255</v>
      </c>
    </row>
    <row r="37" spans="1:69" x14ac:dyDescent="0.25">
      <c r="A37" s="1">
        <v>53</v>
      </c>
      <c r="B37" s="3">
        <v>4646</v>
      </c>
      <c r="C37" s="3">
        <v>131</v>
      </c>
      <c r="D37" s="3">
        <v>6733</v>
      </c>
      <c r="E37" s="3">
        <v>158</v>
      </c>
      <c r="F37" s="3">
        <v>34</v>
      </c>
      <c r="G37" s="3">
        <v>50</v>
      </c>
      <c r="H37" s="3">
        <v>3841</v>
      </c>
      <c r="I37" s="3">
        <v>885</v>
      </c>
      <c r="J37" s="3">
        <v>227</v>
      </c>
      <c r="K37" s="3">
        <v>14</v>
      </c>
      <c r="L37" s="3">
        <v>141</v>
      </c>
      <c r="M37" s="3">
        <v>83</v>
      </c>
      <c r="N37" s="3">
        <v>54</v>
      </c>
      <c r="O37" s="3">
        <v>52</v>
      </c>
      <c r="P37" s="3">
        <v>57</v>
      </c>
      <c r="Q37" s="3">
        <v>285</v>
      </c>
      <c r="R37" s="3">
        <v>5766</v>
      </c>
      <c r="S37" s="3">
        <v>29</v>
      </c>
      <c r="T37" s="3">
        <v>5239</v>
      </c>
      <c r="U37" s="3">
        <v>593</v>
      </c>
      <c r="V37" s="3">
        <v>7495</v>
      </c>
      <c r="W37" s="3">
        <v>412</v>
      </c>
      <c r="X37" s="3">
        <v>485</v>
      </c>
      <c r="Y37" s="3">
        <v>589</v>
      </c>
      <c r="Z37" s="3">
        <v>103</v>
      </c>
      <c r="AA37" s="3">
        <v>191</v>
      </c>
      <c r="AB37" s="3">
        <v>196</v>
      </c>
      <c r="AC37" s="3">
        <v>12</v>
      </c>
      <c r="AD37" s="3">
        <v>66</v>
      </c>
      <c r="AE37" s="3">
        <v>17</v>
      </c>
      <c r="AF37" s="3">
        <v>6659</v>
      </c>
      <c r="AG37" s="3">
        <v>10</v>
      </c>
      <c r="AH37" s="3">
        <v>62</v>
      </c>
      <c r="AI37" s="3">
        <v>639</v>
      </c>
      <c r="AJ37" s="3">
        <v>81</v>
      </c>
      <c r="AK37" s="3">
        <v>3573</v>
      </c>
      <c r="AL37" s="3">
        <v>181</v>
      </c>
      <c r="AM37" s="3">
        <v>50</v>
      </c>
      <c r="AN37" s="3">
        <v>175</v>
      </c>
      <c r="AO37" s="3">
        <v>1529</v>
      </c>
      <c r="AP37" s="3">
        <v>15</v>
      </c>
      <c r="AQ37" s="3">
        <v>141</v>
      </c>
      <c r="AR37" s="3">
        <v>291</v>
      </c>
      <c r="AS37" s="3">
        <v>400</v>
      </c>
      <c r="AT37" s="3">
        <v>294</v>
      </c>
      <c r="AU37" s="3">
        <v>159</v>
      </c>
      <c r="AV37" s="3">
        <v>63</v>
      </c>
      <c r="AW37" s="3">
        <v>248</v>
      </c>
      <c r="AX37" s="3">
        <v>48</v>
      </c>
      <c r="AY37" s="3">
        <v>270</v>
      </c>
      <c r="AZ37" s="3">
        <v>103</v>
      </c>
      <c r="BA37" s="3">
        <v>1693</v>
      </c>
      <c r="BB37" s="3">
        <v>60</v>
      </c>
      <c r="BC37" s="3">
        <v>110</v>
      </c>
      <c r="BD37" s="3">
        <v>333</v>
      </c>
      <c r="BE37" s="3">
        <v>69</v>
      </c>
      <c r="BF37" s="3">
        <v>9</v>
      </c>
      <c r="BG37" s="3">
        <v>112</v>
      </c>
      <c r="BH37" s="3">
        <v>24</v>
      </c>
      <c r="BI37" s="3">
        <v>369</v>
      </c>
      <c r="BJ37" s="3">
        <v>362</v>
      </c>
      <c r="BK37" s="3">
        <v>54</v>
      </c>
      <c r="BL37" s="3">
        <v>3105</v>
      </c>
      <c r="BM37" s="3">
        <v>86</v>
      </c>
      <c r="BN37" s="4">
        <f t="shared" si="0"/>
        <v>59961</v>
      </c>
      <c r="BQ37" s="9">
        <f t="shared" si="1"/>
        <v>1.19127092183914</v>
      </c>
    </row>
    <row r="38" spans="1:69" x14ac:dyDescent="0.25">
      <c r="A38" s="1">
        <v>54</v>
      </c>
      <c r="B38" s="3">
        <v>4350</v>
      </c>
      <c r="C38" s="3">
        <v>167</v>
      </c>
      <c r="D38" s="3">
        <v>6523</v>
      </c>
      <c r="E38" s="3">
        <v>179</v>
      </c>
      <c r="F38" s="3">
        <v>52</v>
      </c>
      <c r="G38" s="3">
        <v>60</v>
      </c>
      <c r="H38" s="3">
        <v>3697</v>
      </c>
      <c r="I38" s="3">
        <v>833</v>
      </c>
      <c r="J38" s="3">
        <v>238</v>
      </c>
      <c r="K38" s="3">
        <v>14</v>
      </c>
      <c r="L38" s="3">
        <v>124</v>
      </c>
      <c r="M38" s="3">
        <v>71</v>
      </c>
      <c r="N38" s="3">
        <v>42</v>
      </c>
      <c r="O38" s="3">
        <v>35</v>
      </c>
      <c r="P38" s="3">
        <v>51</v>
      </c>
      <c r="Q38" s="3">
        <v>337</v>
      </c>
      <c r="R38" s="3">
        <v>5882</v>
      </c>
      <c r="S38" s="3">
        <v>34</v>
      </c>
      <c r="T38" s="3">
        <v>5119</v>
      </c>
      <c r="U38" s="3">
        <v>647</v>
      </c>
      <c r="V38" s="3">
        <v>7682</v>
      </c>
      <c r="W38" s="3">
        <v>428</v>
      </c>
      <c r="X38" s="3">
        <v>493</v>
      </c>
      <c r="Y38" s="3">
        <v>527</v>
      </c>
      <c r="Z38" s="3">
        <v>92</v>
      </c>
      <c r="AA38" s="3">
        <v>196</v>
      </c>
      <c r="AB38" s="3">
        <v>188</v>
      </c>
      <c r="AC38" s="3">
        <v>16</v>
      </c>
      <c r="AD38" s="3">
        <v>87</v>
      </c>
      <c r="AE38" s="3">
        <v>17</v>
      </c>
      <c r="AF38" s="3">
        <v>6648</v>
      </c>
      <c r="AG38" s="3">
        <v>13</v>
      </c>
      <c r="AH38" s="3">
        <v>65</v>
      </c>
      <c r="AI38" s="3">
        <v>690</v>
      </c>
      <c r="AJ38" s="3">
        <v>91</v>
      </c>
      <c r="AK38" s="3">
        <v>3477</v>
      </c>
      <c r="AL38" s="3">
        <v>150</v>
      </c>
      <c r="AM38" s="3">
        <v>54</v>
      </c>
      <c r="AN38" s="3">
        <v>186</v>
      </c>
      <c r="AO38" s="3">
        <v>1596</v>
      </c>
      <c r="AP38" s="3">
        <v>8</v>
      </c>
      <c r="AQ38" s="3">
        <v>132</v>
      </c>
      <c r="AR38" s="3">
        <v>298</v>
      </c>
      <c r="AS38" s="3">
        <v>429</v>
      </c>
      <c r="AT38" s="3">
        <v>272</v>
      </c>
      <c r="AU38" s="3">
        <v>203</v>
      </c>
      <c r="AV38" s="3">
        <v>68</v>
      </c>
      <c r="AW38" s="3">
        <v>271</v>
      </c>
      <c r="AX38" s="3">
        <v>46</v>
      </c>
      <c r="AY38" s="3">
        <v>237</v>
      </c>
      <c r="AZ38" s="3">
        <v>112</v>
      </c>
      <c r="BA38" s="3">
        <v>1734</v>
      </c>
      <c r="BB38" s="3">
        <v>63</v>
      </c>
      <c r="BC38" s="3">
        <v>128</v>
      </c>
      <c r="BD38" s="3">
        <v>306</v>
      </c>
      <c r="BE38" s="3">
        <v>77</v>
      </c>
      <c r="BF38" s="3">
        <v>15</v>
      </c>
      <c r="BG38" s="3">
        <v>124</v>
      </c>
      <c r="BH38" s="3">
        <v>21</v>
      </c>
      <c r="BI38" s="3">
        <v>383</v>
      </c>
      <c r="BJ38" s="3">
        <v>362</v>
      </c>
      <c r="BK38" s="3">
        <v>55</v>
      </c>
      <c r="BL38" s="3">
        <v>3034</v>
      </c>
      <c r="BM38" s="3">
        <v>90</v>
      </c>
      <c r="BN38" s="4">
        <f t="shared" si="0"/>
        <v>59619</v>
      </c>
      <c r="BQ38" s="9">
        <f t="shared" si="1"/>
        <v>1.1844762610551474</v>
      </c>
    </row>
    <row r="39" spans="1:69" x14ac:dyDescent="0.25">
      <c r="A39" s="1">
        <v>55</v>
      </c>
      <c r="B39" s="3">
        <v>4339</v>
      </c>
      <c r="C39" s="3">
        <v>152</v>
      </c>
      <c r="D39" s="3">
        <v>6724</v>
      </c>
      <c r="E39" s="3">
        <v>186</v>
      </c>
      <c r="F39" s="3">
        <v>39</v>
      </c>
      <c r="G39" s="3">
        <v>66</v>
      </c>
      <c r="H39" s="3">
        <v>3713</v>
      </c>
      <c r="I39" s="3">
        <v>835</v>
      </c>
      <c r="J39" s="3">
        <v>231</v>
      </c>
      <c r="K39" s="3">
        <v>15</v>
      </c>
      <c r="L39" s="3">
        <v>135</v>
      </c>
      <c r="M39" s="3">
        <v>73</v>
      </c>
      <c r="N39" s="3">
        <v>46</v>
      </c>
      <c r="O39" s="3">
        <v>33</v>
      </c>
      <c r="P39" s="3">
        <v>66</v>
      </c>
      <c r="Q39" s="3">
        <v>345</v>
      </c>
      <c r="R39" s="3">
        <v>5843</v>
      </c>
      <c r="S39" s="3">
        <v>29</v>
      </c>
      <c r="T39" s="3">
        <v>5041</v>
      </c>
      <c r="U39" s="3">
        <v>615</v>
      </c>
      <c r="V39" s="3">
        <v>7832</v>
      </c>
      <c r="W39" s="3">
        <v>434</v>
      </c>
      <c r="X39" s="3">
        <v>501</v>
      </c>
      <c r="Y39" s="3">
        <v>620</v>
      </c>
      <c r="Z39" s="3">
        <v>108</v>
      </c>
      <c r="AA39" s="3">
        <v>206</v>
      </c>
      <c r="AB39" s="3">
        <v>199</v>
      </c>
      <c r="AC39" s="3">
        <v>15</v>
      </c>
      <c r="AD39" s="3">
        <v>72</v>
      </c>
      <c r="AE39" s="3">
        <v>20</v>
      </c>
      <c r="AF39" s="3">
        <v>6982</v>
      </c>
      <c r="AG39" s="3">
        <v>11</v>
      </c>
      <c r="AH39" s="3">
        <v>64</v>
      </c>
      <c r="AI39" s="3">
        <v>637</v>
      </c>
      <c r="AJ39" s="3">
        <v>88</v>
      </c>
      <c r="AK39" s="3">
        <v>3666</v>
      </c>
      <c r="AL39" s="3">
        <v>170</v>
      </c>
      <c r="AM39" s="3">
        <v>57</v>
      </c>
      <c r="AN39" s="3">
        <v>225</v>
      </c>
      <c r="AO39" s="3">
        <v>1629</v>
      </c>
      <c r="AP39" s="3">
        <v>11</v>
      </c>
      <c r="AQ39" s="3">
        <v>152</v>
      </c>
      <c r="AR39" s="3">
        <v>319</v>
      </c>
      <c r="AS39" s="3">
        <v>456</v>
      </c>
      <c r="AT39" s="3">
        <v>245</v>
      </c>
      <c r="AU39" s="3">
        <v>198</v>
      </c>
      <c r="AV39" s="3">
        <v>64</v>
      </c>
      <c r="AW39" s="3">
        <v>300</v>
      </c>
      <c r="AX39" s="3">
        <v>56</v>
      </c>
      <c r="AY39" s="3">
        <v>267</v>
      </c>
      <c r="AZ39" s="3">
        <v>97</v>
      </c>
      <c r="BA39" s="3">
        <v>1799</v>
      </c>
      <c r="BB39" s="3">
        <v>76</v>
      </c>
      <c r="BC39" s="3">
        <v>120</v>
      </c>
      <c r="BD39" s="3">
        <v>323</v>
      </c>
      <c r="BE39" s="3">
        <v>78</v>
      </c>
      <c r="BF39" s="3">
        <v>14</v>
      </c>
      <c r="BG39" s="3">
        <v>120</v>
      </c>
      <c r="BH39" s="3">
        <v>28</v>
      </c>
      <c r="BI39" s="3">
        <v>401</v>
      </c>
      <c r="BJ39" s="3">
        <v>398</v>
      </c>
      <c r="BK39" s="3">
        <v>62</v>
      </c>
      <c r="BL39" s="3">
        <v>3069</v>
      </c>
      <c r="BM39" s="3">
        <v>89</v>
      </c>
      <c r="BN39" s="4">
        <f t="shared" si="0"/>
        <v>60804</v>
      </c>
      <c r="BQ39" s="9">
        <f t="shared" si="1"/>
        <v>1.2080191646488061</v>
      </c>
    </row>
    <row r="40" spans="1:69" x14ac:dyDescent="0.25">
      <c r="A40" s="1">
        <v>56</v>
      </c>
      <c r="B40" s="3">
        <v>4885</v>
      </c>
      <c r="C40" s="3">
        <v>187</v>
      </c>
      <c r="D40" s="3">
        <v>7027</v>
      </c>
      <c r="E40" s="3">
        <v>209</v>
      </c>
      <c r="F40" s="3">
        <v>43</v>
      </c>
      <c r="G40" s="3">
        <v>61</v>
      </c>
      <c r="H40" s="3">
        <v>3795</v>
      </c>
      <c r="I40" s="3">
        <v>816</v>
      </c>
      <c r="J40" s="3">
        <v>290</v>
      </c>
      <c r="K40" s="3">
        <v>27</v>
      </c>
      <c r="L40" s="3">
        <v>158</v>
      </c>
      <c r="M40" s="3">
        <v>102</v>
      </c>
      <c r="N40" s="3">
        <v>63</v>
      </c>
      <c r="O40" s="3">
        <v>41</v>
      </c>
      <c r="P40" s="3">
        <v>72</v>
      </c>
      <c r="Q40" s="3">
        <v>359</v>
      </c>
      <c r="R40" s="3">
        <v>5835</v>
      </c>
      <c r="S40" s="3">
        <v>32</v>
      </c>
      <c r="T40" s="3">
        <v>5172</v>
      </c>
      <c r="U40" s="3">
        <v>654</v>
      </c>
      <c r="V40" s="3">
        <v>8741</v>
      </c>
      <c r="W40" s="3">
        <v>478</v>
      </c>
      <c r="X40" s="3">
        <v>589</v>
      </c>
      <c r="Y40" s="3">
        <v>637</v>
      </c>
      <c r="Z40" s="3">
        <v>121</v>
      </c>
      <c r="AA40" s="3">
        <v>216</v>
      </c>
      <c r="AB40" s="3">
        <v>203</v>
      </c>
      <c r="AC40" s="3">
        <v>15</v>
      </c>
      <c r="AD40" s="3">
        <v>95</v>
      </c>
      <c r="AE40" s="3">
        <v>23</v>
      </c>
      <c r="AF40" s="3">
        <v>7573</v>
      </c>
      <c r="AG40" s="3">
        <v>13</v>
      </c>
      <c r="AH40" s="3">
        <v>78</v>
      </c>
      <c r="AI40" s="3">
        <v>703</v>
      </c>
      <c r="AJ40" s="3">
        <v>80</v>
      </c>
      <c r="AK40" s="3">
        <v>3968</v>
      </c>
      <c r="AL40" s="3">
        <v>172</v>
      </c>
      <c r="AM40" s="3">
        <v>64</v>
      </c>
      <c r="AN40" s="3">
        <v>223</v>
      </c>
      <c r="AO40" s="3">
        <v>1882</v>
      </c>
      <c r="AP40" s="3">
        <v>14</v>
      </c>
      <c r="AQ40" s="3">
        <v>166</v>
      </c>
      <c r="AR40" s="3">
        <v>342</v>
      </c>
      <c r="AS40" s="3">
        <v>522</v>
      </c>
      <c r="AT40" s="3">
        <v>284</v>
      </c>
      <c r="AU40" s="3">
        <v>220</v>
      </c>
      <c r="AV40" s="3">
        <v>86</v>
      </c>
      <c r="AW40" s="3">
        <v>347</v>
      </c>
      <c r="AX40" s="3">
        <v>49</v>
      </c>
      <c r="AY40" s="3">
        <v>272</v>
      </c>
      <c r="AZ40" s="3">
        <v>114</v>
      </c>
      <c r="BA40" s="3">
        <v>1967</v>
      </c>
      <c r="BB40" s="3">
        <v>87</v>
      </c>
      <c r="BC40" s="3">
        <v>150</v>
      </c>
      <c r="BD40" s="3">
        <v>353</v>
      </c>
      <c r="BE40" s="3">
        <v>93</v>
      </c>
      <c r="BF40" s="3">
        <v>19</v>
      </c>
      <c r="BG40" s="3">
        <v>130</v>
      </c>
      <c r="BH40" s="3">
        <v>29</v>
      </c>
      <c r="BI40" s="3">
        <v>366</v>
      </c>
      <c r="BJ40" s="3">
        <v>462</v>
      </c>
      <c r="BK40" s="3">
        <v>49</v>
      </c>
      <c r="BL40" s="3">
        <v>3246</v>
      </c>
      <c r="BM40" s="3">
        <v>109</v>
      </c>
      <c r="BN40" s="4">
        <f t="shared" si="0"/>
        <v>65178</v>
      </c>
      <c r="BQ40" s="9">
        <f t="shared" si="1"/>
        <v>1.2949192999388179</v>
      </c>
    </row>
    <row r="41" spans="1:69" x14ac:dyDescent="0.25">
      <c r="A41" s="1">
        <v>57</v>
      </c>
      <c r="B41" s="3">
        <v>4800</v>
      </c>
      <c r="C41" s="3">
        <v>169</v>
      </c>
      <c r="D41" s="3">
        <v>7099</v>
      </c>
      <c r="E41" s="3">
        <v>222</v>
      </c>
      <c r="F41" s="3">
        <v>38</v>
      </c>
      <c r="G41" s="3">
        <v>74</v>
      </c>
      <c r="H41" s="3">
        <v>3911</v>
      </c>
      <c r="I41" s="3">
        <v>853</v>
      </c>
      <c r="J41" s="3">
        <v>299</v>
      </c>
      <c r="K41" s="3">
        <v>29</v>
      </c>
      <c r="L41" s="3">
        <v>178</v>
      </c>
      <c r="M41" s="3">
        <v>93</v>
      </c>
      <c r="N41" s="3">
        <v>50</v>
      </c>
      <c r="O41" s="3">
        <v>28</v>
      </c>
      <c r="P41" s="3">
        <v>72</v>
      </c>
      <c r="Q41" s="3">
        <v>401</v>
      </c>
      <c r="R41" s="3">
        <v>5975</v>
      </c>
      <c r="S41" s="3">
        <v>33</v>
      </c>
      <c r="T41" s="3">
        <v>5043</v>
      </c>
      <c r="U41" s="3">
        <v>626</v>
      </c>
      <c r="V41" s="3">
        <v>8590</v>
      </c>
      <c r="W41" s="3">
        <v>501</v>
      </c>
      <c r="X41" s="3">
        <v>585</v>
      </c>
      <c r="Y41" s="3">
        <v>655</v>
      </c>
      <c r="Z41" s="3">
        <v>133</v>
      </c>
      <c r="AA41" s="3">
        <v>254</v>
      </c>
      <c r="AB41" s="3">
        <v>219</v>
      </c>
      <c r="AC41" s="3">
        <v>17</v>
      </c>
      <c r="AD41" s="3">
        <v>108</v>
      </c>
      <c r="AE41" s="3">
        <v>21</v>
      </c>
      <c r="AF41" s="3">
        <v>7622</v>
      </c>
      <c r="AG41" s="3">
        <v>26</v>
      </c>
      <c r="AH41" s="3">
        <v>95</v>
      </c>
      <c r="AI41" s="3">
        <v>781</v>
      </c>
      <c r="AJ41" s="3">
        <v>81</v>
      </c>
      <c r="AK41" s="3">
        <v>4018</v>
      </c>
      <c r="AL41" s="3">
        <v>214</v>
      </c>
      <c r="AM41" s="3">
        <v>77</v>
      </c>
      <c r="AN41" s="3">
        <v>258</v>
      </c>
      <c r="AO41" s="3">
        <v>1999</v>
      </c>
      <c r="AP41" s="3">
        <v>22</v>
      </c>
      <c r="AQ41" s="3">
        <v>186</v>
      </c>
      <c r="AR41" s="3">
        <v>353</v>
      </c>
      <c r="AS41" s="3">
        <v>493</v>
      </c>
      <c r="AT41" s="3">
        <v>292</v>
      </c>
      <c r="AU41" s="3">
        <v>240</v>
      </c>
      <c r="AV41" s="3">
        <v>114</v>
      </c>
      <c r="AW41" s="3">
        <v>315</v>
      </c>
      <c r="AX41" s="3">
        <v>55</v>
      </c>
      <c r="AY41" s="3">
        <v>235</v>
      </c>
      <c r="AZ41" s="3">
        <v>107</v>
      </c>
      <c r="BA41" s="3">
        <v>2064</v>
      </c>
      <c r="BB41" s="3">
        <v>74</v>
      </c>
      <c r="BC41" s="3">
        <v>150</v>
      </c>
      <c r="BD41" s="3">
        <v>333</v>
      </c>
      <c r="BE41" s="3">
        <v>88</v>
      </c>
      <c r="BF41" s="3">
        <v>15</v>
      </c>
      <c r="BG41" s="3">
        <v>119</v>
      </c>
      <c r="BH41" s="3">
        <v>27</v>
      </c>
      <c r="BI41" s="3">
        <v>425</v>
      </c>
      <c r="BJ41" s="3">
        <v>469</v>
      </c>
      <c r="BK41" s="3">
        <v>68</v>
      </c>
      <c r="BL41" s="3">
        <v>3340</v>
      </c>
      <c r="BM41" s="3">
        <v>98</v>
      </c>
      <c r="BN41" s="4">
        <f t="shared" si="0"/>
        <v>65929</v>
      </c>
      <c r="BQ41" s="9">
        <f t="shared" si="1"/>
        <v>1.3098397392627317</v>
      </c>
    </row>
    <row r="42" spans="1:69" x14ac:dyDescent="0.25">
      <c r="A42" s="1">
        <v>58</v>
      </c>
      <c r="B42" s="3">
        <v>4888</v>
      </c>
      <c r="C42" s="3">
        <v>175</v>
      </c>
      <c r="D42" s="3">
        <v>7155</v>
      </c>
      <c r="E42" s="3">
        <v>250</v>
      </c>
      <c r="F42" s="3">
        <v>52</v>
      </c>
      <c r="G42" s="3">
        <v>65</v>
      </c>
      <c r="H42" s="3">
        <v>3987</v>
      </c>
      <c r="I42" s="3">
        <v>852</v>
      </c>
      <c r="J42" s="3">
        <v>322</v>
      </c>
      <c r="K42" s="3">
        <v>34</v>
      </c>
      <c r="L42" s="3">
        <v>184</v>
      </c>
      <c r="M42" s="3">
        <v>100</v>
      </c>
      <c r="N42" s="3">
        <v>57</v>
      </c>
      <c r="O42" s="3">
        <v>56</v>
      </c>
      <c r="P42" s="3">
        <v>106</v>
      </c>
      <c r="Q42" s="3">
        <v>436</v>
      </c>
      <c r="R42" s="3">
        <v>5812</v>
      </c>
      <c r="S42" s="3">
        <v>37</v>
      </c>
      <c r="T42" s="3">
        <v>5062</v>
      </c>
      <c r="U42" s="3">
        <v>625</v>
      </c>
      <c r="V42" s="3">
        <v>8752</v>
      </c>
      <c r="W42" s="3">
        <v>531</v>
      </c>
      <c r="X42" s="3">
        <v>669</v>
      </c>
      <c r="Y42" s="3">
        <v>717</v>
      </c>
      <c r="Z42" s="3">
        <v>132</v>
      </c>
      <c r="AA42" s="3">
        <v>275</v>
      </c>
      <c r="AB42" s="3">
        <v>195</v>
      </c>
      <c r="AC42" s="3">
        <v>12</v>
      </c>
      <c r="AD42" s="3">
        <v>154</v>
      </c>
      <c r="AE42" s="3">
        <v>31</v>
      </c>
      <c r="AF42" s="3">
        <v>7835</v>
      </c>
      <c r="AG42" s="3">
        <v>28</v>
      </c>
      <c r="AH42" s="3">
        <v>89</v>
      </c>
      <c r="AI42" s="3">
        <v>749</v>
      </c>
      <c r="AJ42" s="3">
        <v>97</v>
      </c>
      <c r="AK42" s="3">
        <v>4264</v>
      </c>
      <c r="AL42" s="3">
        <v>237</v>
      </c>
      <c r="AM42" s="3">
        <v>64</v>
      </c>
      <c r="AN42" s="3">
        <v>240</v>
      </c>
      <c r="AO42" s="3">
        <v>2031</v>
      </c>
      <c r="AP42" s="3">
        <v>14</v>
      </c>
      <c r="AQ42" s="3">
        <v>191</v>
      </c>
      <c r="AR42" s="3">
        <v>372</v>
      </c>
      <c r="AS42" s="3">
        <v>563</v>
      </c>
      <c r="AT42" s="3">
        <v>292</v>
      </c>
      <c r="AU42" s="3">
        <v>227</v>
      </c>
      <c r="AV42" s="3">
        <v>125</v>
      </c>
      <c r="AW42" s="3">
        <v>373</v>
      </c>
      <c r="AX42" s="3">
        <v>43</v>
      </c>
      <c r="AY42" s="3">
        <v>249</v>
      </c>
      <c r="AZ42" s="3">
        <v>133</v>
      </c>
      <c r="BA42" s="3">
        <v>2108</v>
      </c>
      <c r="BB42" s="3">
        <v>95</v>
      </c>
      <c r="BC42" s="3">
        <v>135</v>
      </c>
      <c r="BD42" s="3">
        <v>392</v>
      </c>
      <c r="BE42" s="3">
        <v>92</v>
      </c>
      <c r="BF42" s="3">
        <v>10</v>
      </c>
      <c r="BG42" s="3">
        <v>125</v>
      </c>
      <c r="BH42" s="3">
        <v>28</v>
      </c>
      <c r="BI42" s="3">
        <v>413</v>
      </c>
      <c r="BJ42" s="3">
        <v>546</v>
      </c>
      <c r="BK42" s="3">
        <v>63</v>
      </c>
      <c r="BL42" s="3">
        <v>3404</v>
      </c>
      <c r="BM42" s="3">
        <v>103</v>
      </c>
      <c r="BN42" s="4">
        <f t="shared" si="0"/>
        <v>67453</v>
      </c>
      <c r="BQ42" s="9">
        <f t="shared" si="1"/>
        <v>1.3401177013528045</v>
      </c>
    </row>
    <row r="43" spans="1:69" x14ac:dyDescent="0.25">
      <c r="A43" s="1">
        <v>59</v>
      </c>
      <c r="B43" s="3">
        <v>4820</v>
      </c>
      <c r="C43" s="3">
        <v>190</v>
      </c>
      <c r="D43" s="3">
        <v>7184</v>
      </c>
      <c r="E43" s="3">
        <v>287</v>
      </c>
      <c r="F43" s="3">
        <v>52</v>
      </c>
      <c r="G43" s="3">
        <v>75</v>
      </c>
      <c r="H43" s="3">
        <v>4105</v>
      </c>
      <c r="I43" s="3">
        <v>838</v>
      </c>
      <c r="J43" s="3">
        <v>320</v>
      </c>
      <c r="K43" s="3">
        <v>26</v>
      </c>
      <c r="L43" s="3">
        <v>180</v>
      </c>
      <c r="M43" s="3">
        <v>106</v>
      </c>
      <c r="N43" s="3">
        <v>62</v>
      </c>
      <c r="O43" s="3">
        <v>41</v>
      </c>
      <c r="P43" s="3">
        <v>111</v>
      </c>
      <c r="Q43" s="3">
        <v>486</v>
      </c>
      <c r="R43" s="3">
        <v>5959</v>
      </c>
      <c r="S43" s="3">
        <v>39</v>
      </c>
      <c r="T43" s="3">
        <v>5054</v>
      </c>
      <c r="U43" s="3">
        <v>643</v>
      </c>
      <c r="V43" s="3">
        <v>8822</v>
      </c>
      <c r="W43" s="3">
        <v>493</v>
      </c>
      <c r="X43" s="3">
        <v>668</v>
      </c>
      <c r="Y43" s="3">
        <v>690</v>
      </c>
      <c r="Z43" s="3">
        <v>126</v>
      </c>
      <c r="AA43" s="3">
        <v>252</v>
      </c>
      <c r="AB43" s="3">
        <v>210</v>
      </c>
      <c r="AC43" s="3">
        <v>23</v>
      </c>
      <c r="AD43" s="3">
        <v>120</v>
      </c>
      <c r="AE43" s="3">
        <v>34</v>
      </c>
      <c r="AF43" s="3">
        <v>8023</v>
      </c>
      <c r="AG43" s="3">
        <v>29</v>
      </c>
      <c r="AH43" s="3">
        <v>105</v>
      </c>
      <c r="AI43" s="3">
        <v>837</v>
      </c>
      <c r="AJ43" s="3">
        <v>70</v>
      </c>
      <c r="AK43" s="3">
        <v>4342</v>
      </c>
      <c r="AL43" s="3">
        <v>245</v>
      </c>
      <c r="AM43" s="3">
        <v>75</v>
      </c>
      <c r="AN43" s="3">
        <v>245</v>
      </c>
      <c r="AO43" s="3">
        <v>2142</v>
      </c>
      <c r="AP43" s="3">
        <v>16</v>
      </c>
      <c r="AQ43" s="3">
        <v>212</v>
      </c>
      <c r="AR43" s="3">
        <v>408</v>
      </c>
      <c r="AS43" s="3">
        <v>585</v>
      </c>
      <c r="AT43" s="3">
        <v>310</v>
      </c>
      <c r="AU43" s="3">
        <v>241</v>
      </c>
      <c r="AV43" s="3">
        <v>90</v>
      </c>
      <c r="AW43" s="3">
        <v>396</v>
      </c>
      <c r="AX43" s="3">
        <v>62</v>
      </c>
      <c r="AY43" s="3">
        <v>253</v>
      </c>
      <c r="AZ43" s="3">
        <v>158</v>
      </c>
      <c r="BA43" s="3">
        <v>2139</v>
      </c>
      <c r="BB43" s="3">
        <v>93</v>
      </c>
      <c r="BC43" s="3">
        <v>181</v>
      </c>
      <c r="BD43" s="3">
        <v>365</v>
      </c>
      <c r="BE43" s="3">
        <v>106</v>
      </c>
      <c r="BF43" s="3">
        <v>12</v>
      </c>
      <c r="BG43" s="3">
        <v>111</v>
      </c>
      <c r="BH43" s="3">
        <v>40</v>
      </c>
      <c r="BI43" s="3">
        <v>415</v>
      </c>
      <c r="BJ43" s="3">
        <v>538</v>
      </c>
      <c r="BK43" s="3">
        <v>71</v>
      </c>
      <c r="BL43" s="3">
        <v>3405</v>
      </c>
      <c r="BM43" s="3">
        <v>110</v>
      </c>
      <c r="BN43" s="4">
        <f t="shared" si="0"/>
        <v>68446</v>
      </c>
      <c r="BQ43" s="9">
        <f t="shared" si="1"/>
        <v>1.3598460585414147</v>
      </c>
    </row>
    <row r="44" spans="1:69" x14ac:dyDescent="0.25">
      <c r="A44" s="1">
        <v>60</v>
      </c>
      <c r="B44" s="3">
        <v>4743</v>
      </c>
      <c r="C44" s="3">
        <v>168</v>
      </c>
      <c r="D44" s="3">
        <v>7221</v>
      </c>
      <c r="E44" s="3">
        <v>272</v>
      </c>
      <c r="F44" s="3">
        <v>49</v>
      </c>
      <c r="G44" s="3">
        <v>74</v>
      </c>
      <c r="H44" s="3">
        <v>4001</v>
      </c>
      <c r="I44" s="3">
        <v>819</v>
      </c>
      <c r="J44" s="3">
        <v>360</v>
      </c>
      <c r="K44" s="3">
        <v>40</v>
      </c>
      <c r="L44" s="3">
        <v>173</v>
      </c>
      <c r="M44" s="3">
        <v>107</v>
      </c>
      <c r="N44" s="3">
        <v>64</v>
      </c>
      <c r="O44" s="3">
        <v>42</v>
      </c>
      <c r="P44" s="3">
        <v>108</v>
      </c>
      <c r="Q44" s="3">
        <v>455</v>
      </c>
      <c r="R44" s="3">
        <v>5994</v>
      </c>
      <c r="S44" s="3">
        <v>42</v>
      </c>
      <c r="T44" s="3">
        <v>4790</v>
      </c>
      <c r="U44" s="3">
        <v>604</v>
      </c>
      <c r="V44" s="3">
        <v>8853</v>
      </c>
      <c r="W44" s="3">
        <v>550</v>
      </c>
      <c r="X44" s="3">
        <v>686</v>
      </c>
      <c r="Y44" s="3">
        <v>781</v>
      </c>
      <c r="Z44" s="3">
        <v>111</v>
      </c>
      <c r="AA44" s="3">
        <v>257</v>
      </c>
      <c r="AB44" s="3">
        <v>211</v>
      </c>
      <c r="AC44" s="3">
        <v>15</v>
      </c>
      <c r="AD44" s="3">
        <v>133</v>
      </c>
      <c r="AE44" s="3">
        <v>21</v>
      </c>
      <c r="AF44" s="3">
        <v>8181</v>
      </c>
      <c r="AG44" s="3">
        <v>17</v>
      </c>
      <c r="AH44" s="3">
        <v>95</v>
      </c>
      <c r="AI44" s="3">
        <v>873</v>
      </c>
      <c r="AJ44" s="3">
        <v>76</v>
      </c>
      <c r="AK44" s="3">
        <v>4462</v>
      </c>
      <c r="AL44" s="3">
        <v>240</v>
      </c>
      <c r="AM44" s="3">
        <v>73</v>
      </c>
      <c r="AN44" s="3">
        <v>273</v>
      </c>
      <c r="AO44" s="3">
        <v>2070</v>
      </c>
      <c r="AP44" s="3">
        <v>25</v>
      </c>
      <c r="AQ44" s="3">
        <v>191</v>
      </c>
      <c r="AR44" s="3">
        <v>399</v>
      </c>
      <c r="AS44" s="3">
        <v>581</v>
      </c>
      <c r="AT44" s="3">
        <v>334</v>
      </c>
      <c r="AU44" s="3">
        <v>254</v>
      </c>
      <c r="AV44" s="3">
        <v>117</v>
      </c>
      <c r="AW44" s="3">
        <v>385</v>
      </c>
      <c r="AX44" s="3">
        <v>69</v>
      </c>
      <c r="AY44" s="3">
        <v>244</v>
      </c>
      <c r="AZ44" s="3">
        <v>173</v>
      </c>
      <c r="BA44" s="3">
        <v>2096</v>
      </c>
      <c r="BB44" s="3">
        <v>94</v>
      </c>
      <c r="BC44" s="3">
        <v>158</v>
      </c>
      <c r="BD44" s="3">
        <v>371</v>
      </c>
      <c r="BE44" s="3">
        <v>93</v>
      </c>
      <c r="BF44" s="3">
        <v>11</v>
      </c>
      <c r="BG44" s="3">
        <v>111</v>
      </c>
      <c r="BH44" s="3">
        <v>40</v>
      </c>
      <c r="BI44" s="3">
        <v>415</v>
      </c>
      <c r="BJ44" s="3">
        <v>553</v>
      </c>
      <c r="BK44" s="3">
        <v>69</v>
      </c>
      <c r="BL44" s="3">
        <v>3469</v>
      </c>
      <c r="BM44" s="3">
        <v>105</v>
      </c>
      <c r="BN44" s="4">
        <f t="shared" si="0"/>
        <v>68461</v>
      </c>
      <c r="BQ44" s="9">
        <f t="shared" si="1"/>
        <v>1.3601440699793093</v>
      </c>
    </row>
    <row r="45" spans="1:69" x14ac:dyDescent="0.25">
      <c r="A45" s="1">
        <v>61</v>
      </c>
      <c r="B45" s="3">
        <v>4641</v>
      </c>
      <c r="C45" s="3">
        <v>195</v>
      </c>
      <c r="D45" s="3">
        <v>7122</v>
      </c>
      <c r="E45" s="3">
        <v>279</v>
      </c>
      <c r="F45" s="3">
        <v>60</v>
      </c>
      <c r="G45" s="3">
        <v>68</v>
      </c>
      <c r="H45" s="3">
        <v>4119</v>
      </c>
      <c r="I45" s="3">
        <v>834</v>
      </c>
      <c r="J45" s="3">
        <v>346</v>
      </c>
      <c r="K45" s="3">
        <v>28</v>
      </c>
      <c r="L45" s="3">
        <v>190</v>
      </c>
      <c r="M45" s="3">
        <v>114</v>
      </c>
      <c r="N45" s="3">
        <v>52</v>
      </c>
      <c r="O45" s="3">
        <v>66</v>
      </c>
      <c r="P45" s="3">
        <v>107</v>
      </c>
      <c r="Q45" s="3">
        <v>481</v>
      </c>
      <c r="R45" s="3">
        <v>5896</v>
      </c>
      <c r="S45" s="3">
        <v>38</v>
      </c>
      <c r="T45" s="3">
        <v>4541</v>
      </c>
      <c r="U45" s="3">
        <v>615</v>
      </c>
      <c r="V45" s="3">
        <v>8439</v>
      </c>
      <c r="W45" s="3">
        <v>504</v>
      </c>
      <c r="X45" s="3">
        <v>697</v>
      </c>
      <c r="Y45" s="3">
        <v>765</v>
      </c>
      <c r="Z45" s="3">
        <v>124</v>
      </c>
      <c r="AA45" s="3">
        <v>258</v>
      </c>
      <c r="AB45" s="3">
        <v>216</v>
      </c>
      <c r="AC45" s="3">
        <v>12</v>
      </c>
      <c r="AD45" s="3">
        <v>145</v>
      </c>
      <c r="AE45" s="3">
        <v>28</v>
      </c>
      <c r="AF45" s="3">
        <v>7875</v>
      </c>
      <c r="AG45" s="3">
        <v>30</v>
      </c>
      <c r="AH45" s="3">
        <v>111</v>
      </c>
      <c r="AI45" s="3">
        <v>858</v>
      </c>
      <c r="AJ45" s="3">
        <v>85</v>
      </c>
      <c r="AK45" s="3">
        <v>4414</v>
      </c>
      <c r="AL45" s="3">
        <v>258</v>
      </c>
      <c r="AM45" s="3">
        <v>72</v>
      </c>
      <c r="AN45" s="3">
        <v>250</v>
      </c>
      <c r="AO45" s="3">
        <v>2151</v>
      </c>
      <c r="AP45" s="3">
        <v>15</v>
      </c>
      <c r="AQ45" s="3">
        <v>178</v>
      </c>
      <c r="AR45" s="3">
        <v>429</v>
      </c>
      <c r="AS45" s="3">
        <v>622</v>
      </c>
      <c r="AT45" s="3">
        <v>323</v>
      </c>
      <c r="AU45" s="3">
        <v>250</v>
      </c>
      <c r="AV45" s="3">
        <v>104</v>
      </c>
      <c r="AW45" s="3">
        <v>405</v>
      </c>
      <c r="AX45" s="3">
        <v>68</v>
      </c>
      <c r="AY45" s="3">
        <v>247</v>
      </c>
      <c r="AZ45" s="3">
        <v>142</v>
      </c>
      <c r="BA45" s="3">
        <v>2082</v>
      </c>
      <c r="BB45" s="3">
        <v>90</v>
      </c>
      <c r="BC45" s="3">
        <v>175</v>
      </c>
      <c r="BD45" s="3">
        <v>373</v>
      </c>
      <c r="BE45" s="3">
        <v>82</v>
      </c>
      <c r="BF45" s="3">
        <v>20</v>
      </c>
      <c r="BG45" s="3">
        <v>110</v>
      </c>
      <c r="BH45" s="3">
        <v>37</v>
      </c>
      <c r="BI45" s="3">
        <v>440</v>
      </c>
      <c r="BJ45" s="3">
        <v>546</v>
      </c>
      <c r="BK45" s="3">
        <v>74</v>
      </c>
      <c r="BL45" s="3">
        <v>3353</v>
      </c>
      <c r="BM45" s="3">
        <v>96</v>
      </c>
      <c r="BN45" s="4">
        <f t="shared" si="0"/>
        <v>67345</v>
      </c>
      <c r="BQ45" s="9">
        <f t="shared" si="1"/>
        <v>1.3379720189999647</v>
      </c>
    </row>
    <row r="46" spans="1:69" x14ac:dyDescent="0.25">
      <c r="A46" s="1">
        <v>62</v>
      </c>
      <c r="B46" s="3">
        <v>4491</v>
      </c>
      <c r="C46" s="3">
        <v>199</v>
      </c>
      <c r="D46" s="3">
        <v>7015</v>
      </c>
      <c r="E46" s="3">
        <v>289</v>
      </c>
      <c r="F46" s="3">
        <v>59</v>
      </c>
      <c r="G46" s="3">
        <v>73</v>
      </c>
      <c r="H46" s="3">
        <v>3855</v>
      </c>
      <c r="I46" s="3">
        <v>826</v>
      </c>
      <c r="J46" s="3">
        <v>311</v>
      </c>
      <c r="K46" s="3">
        <v>26</v>
      </c>
      <c r="L46" s="3">
        <v>184</v>
      </c>
      <c r="M46" s="3">
        <v>95</v>
      </c>
      <c r="N46" s="3">
        <v>77</v>
      </c>
      <c r="O46" s="3">
        <v>66</v>
      </c>
      <c r="P46" s="3">
        <v>116</v>
      </c>
      <c r="Q46" s="3">
        <v>473</v>
      </c>
      <c r="R46" s="3">
        <v>5803</v>
      </c>
      <c r="S46" s="3">
        <v>41</v>
      </c>
      <c r="T46" s="3">
        <v>4371</v>
      </c>
      <c r="U46" s="3">
        <v>624</v>
      </c>
      <c r="V46" s="3">
        <v>8044</v>
      </c>
      <c r="W46" s="3">
        <v>479</v>
      </c>
      <c r="X46" s="3">
        <v>663</v>
      </c>
      <c r="Y46" s="3">
        <v>729</v>
      </c>
      <c r="Z46" s="3">
        <v>138</v>
      </c>
      <c r="AA46" s="3">
        <v>274</v>
      </c>
      <c r="AB46" s="3">
        <v>214</v>
      </c>
      <c r="AC46" s="3">
        <v>18</v>
      </c>
      <c r="AD46" s="3">
        <v>153</v>
      </c>
      <c r="AE46" s="3">
        <v>24</v>
      </c>
      <c r="AF46" s="3">
        <v>7943</v>
      </c>
      <c r="AG46" s="3">
        <v>19</v>
      </c>
      <c r="AH46" s="3">
        <v>117</v>
      </c>
      <c r="AI46" s="3">
        <v>910</v>
      </c>
      <c r="AJ46" s="3">
        <v>88</v>
      </c>
      <c r="AK46" s="3">
        <v>4380</v>
      </c>
      <c r="AL46" s="3">
        <v>296</v>
      </c>
      <c r="AM46" s="3">
        <v>71</v>
      </c>
      <c r="AN46" s="3">
        <v>244</v>
      </c>
      <c r="AO46" s="3">
        <v>2150</v>
      </c>
      <c r="AP46" s="3">
        <v>22</v>
      </c>
      <c r="AQ46" s="3">
        <v>193</v>
      </c>
      <c r="AR46" s="3">
        <v>449</v>
      </c>
      <c r="AS46" s="3">
        <v>628</v>
      </c>
      <c r="AT46" s="3">
        <v>316</v>
      </c>
      <c r="AU46" s="3">
        <v>218</v>
      </c>
      <c r="AV46" s="3">
        <v>110</v>
      </c>
      <c r="AW46" s="3">
        <v>405</v>
      </c>
      <c r="AX46" s="3">
        <v>69</v>
      </c>
      <c r="AY46" s="3">
        <v>246</v>
      </c>
      <c r="AZ46" s="3">
        <v>134</v>
      </c>
      <c r="BA46" s="3">
        <v>2139</v>
      </c>
      <c r="BB46" s="3">
        <v>95</v>
      </c>
      <c r="BC46" s="3">
        <v>176</v>
      </c>
      <c r="BD46" s="3">
        <v>406</v>
      </c>
      <c r="BE46" s="3">
        <v>105</v>
      </c>
      <c r="BF46" s="3">
        <v>19</v>
      </c>
      <c r="BG46" s="3">
        <v>109</v>
      </c>
      <c r="BH46" s="3">
        <v>35</v>
      </c>
      <c r="BI46" s="3">
        <v>387</v>
      </c>
      <c r="BJ46" s="3">
        <v>510</v>
      </c>
      <c r="BK46" s="3">
        <v>70</v>
      </c>
      <c r="BL46" s="3">
        <v>3287</v>
      </c>
      <c r="BM46" s="3">
        <v>106</v>
      </c>
      <c r="BN46" s="4">
        <f t="shared" si="0"/>
        <v>66182</v>
      </c>
      <c r="BQ46" s="9">
        <f t="shared" si="1"/>
        <v>1.3148661988485508</v>
      </c>
    </row>
    <row r="47" spans="1:69" x14ac:dyDescent="0.25">
      <c r="A47" s="1">
        <v>63</v>
      </c>
      <c r="B47" s="3">
        <v>4334</v>
      </c>
      <c r="C47" s="3">
        <v>192</v>
      </c>
      <c r="D47" s="3">
        <v>6997</v>
      </c>
      <c r="E47" s="3">
        <v>313</v>
      </c>
      <c r="F47" s="3">
        <v>55</v>
      </c>
      <c r="G47" s="3">
        <v>57</v>
      </c>
      <c r="H47" s="3">
        <v>3830</v>
      </c>
      <c r="I47" s="3">
        <v>813</v>
      </c>
      <c r="J47" s="3">
        <v>365</v>
      </c>
      <c r="K47" s="3">
        <v>17</v>
      </c>
      <c r="L47" s="3">
        <v>205</v>
      </c>
      <c r="M47" s="3">
        <v>116</v>
      </c>
      <c r="N47" s="3">
        <v>77</v>
      </c>
      <c r="O47" s="3">
        <v>44</v>
      </c>
      <c r="P47" s="3">
        <v>129</v>
      </c>
      <c r="Q47" s="3">
        <v>504</v>
      </c>
      <c r="R47" s="3">
        <v>5670</v>
      </c>
      <c r="S47" s="3">
        <v>42</v>
      </c>
      <c r="T47" s="3">
        <v>4187</v>
      </c>
      <c r="U47" s="3">
        <v>648</v>
      </c>
      <c r="V47" s="3">
        <v>8277</v>
      </c>
      <c r="W47" s="3">
        <v>515</v>
      </c>
      <c r="X47" s="3">
        <v>708</v>
      </c>
      <c r="Y47" s="3">
        <v>688</v>
      </c>
      <c r="Z47" s="3">
        <v>130</v>
      </c>
      <c r="AA47" s="3">
        <v>304</v>
      </c>
      <c r="AB47" s="3">
        <v>229</v>
      </c>
      <c r="AC47" s="3">
        <v>22</v>
      </c>
      <c r="AD47" s="3">
        <v>125</v>
      </c>
      <c r="AE47" s="3">
        <v>25</v>
      </c>
      <c r="AF47" s="3">
        <v>7595</v>
      </c>
      <c r="AG47" s="3">
        <v>17</v>
      </c>
      <c r="AH47" s="3">
        <v>91</v>
      </c>
      <c r="AI47" s="3">
        <v>918</v>
      </c>
      <c r="AJ47" s="3">
        <v>93</v>
      </c>
      <c r="AK47" s="3">
        <v>4609</v>
      </c>
      <c r="AL47" s="3">
        <v>259</v>
      </c>
      <c r="AM47" s="3">
        <v>67</v>
      </c>
      <c r="AN47" s="3">
        <v>284</v>
      </c>
      <c r="AO47" s="3">
        <v>2205</v>
      </c>
      <c r="AP47" s="3">
        <v>21</v>
      </c>
      <c r="AQ47" s="3">
        <v>195</v>
      </c>
      <c r="AR47" s="3">
        <v>452</v>
      </c>
      <c r="AS47" s="3">
        <v>623</v>
      </c>
      <c r="AT47" s="3">
        <v>309</v>
      </c>
      <c r="AU47" s="3">
        <v>255</v>
      </c>
      <c r="AV47" s="3">
        <v>117</v>
      </c>
      <c r="AW47" s="3">
        <v>385</v>
      </c>
      <c r="AX47" s="3">
        <v>69</v>
      </c>
      <c r="AY47" s="3">
        <v>275</v>
      </c>
      <c r="AZ47" s="3">
        <v>145</v>
      </c>
      <c r="BA47" s="3">
        <v>2198</v>
      </c>
      <c r="BB47" s="3">
        <v>102</v>
      </c>
      <c r="BC47" s="3">
        <v>190</v>
      </c>
      <c r="BD47" s="3">
        <v>390</v>
      </c>
      <c r="BE47" s="3">
        <v>109</v>
      </c>
      <c r="BF47" s="3">
        <v>16</v>
      </c>
      <c r="BG47" s="3">
        <v>120</v>
      </c>
      <c r="BH47" s="3">
        <v>47</v>
      </c>
      <c r="BI47" s="3">
        <v>420</v>
      </c>
      <c r="BJ47" s="3">
        <v>552</v>
      </c>
      <c r="BK47" s="3">
        <v>79</v>
      </c>
      <c r="BL47" s="3">
        <v>3306</v>
      </c>
      <c r="BM47" s="3">
        <v>105</v>
      </c>
      <c r="BN47" s="4">
        <f t="shared" si="0"/>
        <v>66236</v>
      </c>
      <c r="BQ47" s="9">
        <f t="shared" si="1"/>
        <v>1.3159390400249709</v>
      </c>
    </row>
    <row r="48" spans="1:69" x14ac:dyDescent="0.25">
      <c r="A48" s="1">
        <v>64</v>
      </c>
      <c r="B48" s="3">
        <v>4359</v>
      </c>
      <c r="C48" s="3">
        <v>168</v>
      </c>
      <c r="D48" s="3">
        <v>6611</v>
      </c>
      <c r="E48" s="3">
        <v>311</v>
      </c>
      <c r="F48" s="3">
        <v>59</v>
      </c>
      <c r="G48" s="3">
        <v>60</v>
      </c>
      <c r="H48" s="3">
        <v>4028</v>
      </c>
      <c r="I48" s="3">
        <v>793</v>
      </c>
      <c r="J48" s="3">
        <v>365</v>
      </c>
      <c r="K48" s="3">
        <v>26</v>
      </c>
      <c r="L48" s="3">
        <v>167</v>
      </c>
      <c r="M48" s="3">
        <v>94</v>
      </c>
      <c r="N48" s="3">
        <v>81</v>
      </c>
      <c r="O48" s="3">
        <v>46</v>
      </c>
      <c r="P48" s="3">
        <v>143</v>
      </c>
      <c r="Q48" s="3">
        <v>514</v>
      </c>
      <c r="R48" s="3">
        <v>5532</v>
      </c>
      <c r="S48" s="3">
        <v>44</v>
      </c>
      <c r="T48" s="3">
        <v>3939</v>
      </c>
      <c r="U48" s="3">
        <v>621</v>
      </c>
      <c r="V48" s="3">
        <v>7827</v>
      </c>
      <c r="W48" s="3">
        <v>459</v>
      </c>
      <c r="X48" s="3">
        <v>691</v>
      </c>
      <c r="Y48" s="3">
        <v>669</v>
      </c>
      <c r="Z48" s="3">
        <v>123</v>
      </c>
      <c r="AA48" s="3">
        <v>305</v>
      </c>
      <c r="AB48" s="3">
        <v>201</v>
      </c>
      <c r="AC48" s="3">
        <v>27</v>
      </c>
      <c r="AD48" s="3">
        <v>140</v>
      </c>
      <c r="AE48" s="3">
        <v>27</v>
      </c>
      <c r="AF48" s="3">
        <v>7492</v>
      </c>
      <c r="AG48" s="3">
        <v>22</v>
      </c>
      <c r="AH48" s="3">
        <v>92</v>
      </c>
      <c r="AI48" s="3">
        <v>880</v>
      </c>
      <c r="AJ48" s="3">
        <v>113</v>
      </c>
      <c r="AK48" s="3">
        <v>4454</v>
      </c>
      <c r="AL48" s="3">
        <v>271</v>
      </c>
      <c r="AM48" s="3">
        <v>72</v>
      </c>
      <c r="AN48" s="3">
        <v>256</v>
      </c>
      <c r="AO48" s="3">
        <v>2196</v>
      </c>
      <c r="AP48" s="3">
        <v>19</v>
      </c>
      <c r="AQ48" s="3">
        <v>196</v>
      </c>
      <c r="AR48" s="3">
        <v>440</v>
      </c>
      <c r="AS48" s="3">
        <v>656</v>
      </c>
      <c r="AT48" s="3">
        <v>338</v>
      </c>
      <c r="AU48" s="3">
        <v>220</v>
      </c>
      <c r="AV48" s="3">
        <v>139</v>
      </c>
      <c r="AW48" s="3">
        <v>408</v>
      </c>
      <c r="AX48" s="3">
        <v>64</v>
      </c>
      <c r="AY48" s="3">
        <v>296</v>
      </c>
      <c r="AZ48" s="3">
        <v>155</v>
      </c>
      <c r="BA48" s="3">
        <v>2156</v>
      </c>
      <c r="BB48" s="3">
        <v>95</v>
      </c>
      <c r="BC48" s="3">
        <v>174</v>
      </c>
      <c r="BD48" s="3">
        <v>385</v>
      </c>
      <c r="BE48" s="3">
        <v>98</v>
      </c>
      <c r="BF48" s="3">
        <v>13</v>
      </c>
      <c r="BG48" s="3">
        <v>107</v>
      </c>
      <c r="BH48" s="3">
        <v>40</v>
      </c>
      <c r="BI48" s="3">
        <v>399</v>
      </c>
      <c r="BJ48" s="3">
        <v>555</v>
      </c>
      <c r="BK48" s="3">
        <v>73</v>
      </c>
      <c r="BL48" s="3">
        <v>3105</v>
      </c>
      <c r="BM48" s="3">
        <v>120</v>
      </c>
      <c r="BN48" s="4">
        <f t="shared" si="0"/>
        <v>64529</v>
      </c>
      <c r="BQ48" s="9">
        <f t="shared" si="1"/>
        <v>1.2820253383925861</v>
      </c>
    </row>
    <row r="49" spans="1:69" x14ac:dyDescent="0.25">
      <c r="A49" s="1">
        <v>65</v>
      </c>
      <c r="B49" s="3">
        <v>4043</v>
      </c>
      <c r="C49" s="3">
        <v>168</v>
      </c>
      <c r="D49" s="3">
        <v>6376</v>
      </c>
      <c r="E49" s="3">
        <v>268</v>
      </c>
      <c r="F49" s="3">
        <v>71</v>
      </c>
      <c r="G49" s="3">
        <v>71</v>
      </c>
      <c r="H49" s="3">
        <v>3692</v>
      </c>
      <c r="I49" s="3">
        <v>736</v>
      </c>
      <c r="J49" s="3">
        <v>387</v>
      </c>
      <c r="K49" s="3">
        <v>27</v>
      </c>
      <c r="L49" s="3">
        <v>185</v>
      </c>
      <c r="M49" s="3">
        <v>117</v>
      </c>
      <c r="N49" s="3">
        <v>71</v>
      </c>
      <c r="O49" s="3">
        <v>53</v>
      </c>
      <c r="P49" s="3">
        <v>127</v>
      </c>
      <c r="Q49" s="3">
        <v>537</v>
      </c>
      <c r="R49" s="3">
        <v>5564</v>
      </c>
      <c r="S49" s="3">
        <v>36</v>
      </c>
      <c r="T49" s="3">
        <v>3805</v>
      </c>
      <c r="U49" s="3">
        <v>552</v>
      </c>
      <c r="V49" s="3">
        <v>7415</v>
      </c>
      <c r="W49" s="3">
        <v>470</v>
      </c>
      <c r="X49" s="3">
        <v>721</v>
      </c>
      <c r="Y49" s="3">
        <v>670</v>
      </c>
      <c r="Z49" s="3">
        <v>113</v>
      </c>
      <c r="AA49" s="3">
        <v>284</v>
      </c>
      <c r="AB49" s="3">
        <v>211</v>
      </c>
      <c r="AC49" s="3">
        <v>14</v>
      </c>
      <c r="AD49" s="3">
        <v>172</v>
      </c>
      <c r="AE49" s="3">
        <v>29</v>
      </c>
      <c r="AF49" s="3">
        <v>7198</v>
      </c>
      <c r="AG49" s="3">
        <v>25</v>
      </c>
      <c r="AH49" s="3">
        <v>113</v>
      </c>
      <c r="AI49" s="3">
        <v>899</v>
      </c>
      <c r="AJ49" s="3">
        <v>84</v>
      </c>
      <c r="AK49" s="3">
        <v>4393</v>
      </c>
      <c r="AL49" s="3">
        <v>240</v>
      </c>
      <c r="AM49" s="3">
        <v>52</v>
      </c>
      <c r="AN49" s="3">
        <v>226</v>
      </c>
      <c r="AO49" s="3">
        <v>2226</v>
      </c>
      <c r="AP49" s="3">
        <v>22</v>
      </c>
      <c r="AQ49" s="3">
        <v>172</v>
      </c>
      <c r="AR49" s="3">
        <v>438</v>
      </c>
      <c r="AS49" s="3">
        <v>648</v>
      </c>
      <c r="AT49" s="3">
        <v>299</v>
      </c>
      <c r="AU49" s="3">
        <v>217</v>
      </c>
      <c r="AV49" s="3">
        <v>135</v>
      </c>
      <c r="AW49" s="3">
        <v>369</v>
      </c>
      <c r="AX49" s="3">
        <v>70</v>
      </c>
      <c r="AY49" s="3">
        <v>235</v>
      </c>
      <c r="AZ49" s="3">
        <v>136</v>
      </c>
      <c r="BA49" s="3">
        <v>2145</v>
      </c>
      <c r="BB49" s="3">
        <v>91</v>
      </c>
      <c r="BC49" s="3">
        <v>202</v>
      </c>
      <c r="BD49" s="3">
        <v>382</v>
      </c>
      <c r="BE49" s="3">
        <v>127</v>
      </c>
      <c r="BF49" s="3">
        <v>20</v>
      </c>
      <c r="BG49" s="3">
        <v>103</v>
      </c>
      <c r="BH49" s="3">
        <v>49</v>
      </c>
      <c r="BI49" s="3">
        <v>389</v>
      </c>
      <c r="BJ49" s="3">
        <v>567</v>
      </c>
      <c r="BK49" s="3">
        <v>79</v>
      </c>
      <c r="BL49" s="3">
        <v>2908</v>
      </c>
      <c r="BM49" s="3">
        <v>120</v>
      </c>
      <c r="BN49" s="4">
        <f t="shared" si="0"/>
        <v>62364</v>
      </c>
      <c r="BQ49" s="9">
        <f t="shared" si="1"/>
        <v>1.2390123541898255</v>
      </c>
    </row>
    <row r="50" spans="1:69" x14ac:dyDescent="0.25">
      <c r="A50" s="1">
        <v>66</v>
      </c>
      <c r="B50" s="3">
        <v>3904</v>
      </c>
      <c r="C50" s="3">
        <v>173</v>
      </c>
      <c r="D50" s="3">
        <v>6252</v>
      </c>
      <c r="E50" s="3">
        <v>312</v>
      </c>
      <c r="F50" s="3">
        <v>49</v>
      </c>
      <c r="G50" s="3">
        <v>49</v>
      </c>
      <c r="H50" s="3">
        <v>3709</v>
      </c>
      <c r="I50" s="3">
        <v>713</v>
      </c>
      <c r="J50" s="3">
        <v>385</v>
      </c>
      <c r="K50" s="3">
        <v>31</v>
      </c>
      <c r="L50" s="3">
        <v>190</v>
      </c>
      <c r="M50" s="3">
        <v>104</v>
      </c>
      <c r="N50" s="3">
        <v>79</v>
      </c>
      <c r="O50" s="3">
        <v>47</v>
      </c>
      <c r="P50" s="3">
        <v>135</v>
      </c>
      <c r="Q50" s="3">
        <v>563</v>
      </c>
      <c r="R50" s="3">
        <v>5440</v>
      </c>
      <c r="S50" s="3">
        <v>47</v>
      </c>
      <c r="T50" s="3">
        <v>3624</v>
      </c>
      <c r="U50" s="3">
        <v>556</v>
      </c>
      <c r="V50" s="3">
        <v>7189</v>
      </c>
      <c r="W50" s="3">
        <v>413</v>
      </c>
      <c r="X50" s="3">
        <v>708</v>
      </c>
      <c r="Y50" s="3">
        <v>603</v>
      </c>
      <c r="Z50" s="3">
        <v>127</v>
      </c>
      <c r="AA50" s="3">
        <v>249</v>
      </c>
      <c r="AB50" s="3">
        <v>212</v>
      </c>
      <c r="AC50" s="3">
        <v>22</v>
      </c>
      <c r="AD50" s="3">
        <v>139</v>
      </c>
      <c r="AE50" s="3">
        <v>23</v>
      </c>
      <c r="AF50" s="3">
        <v>6945</v>
      </c>
      <c r="AG50" s="3">
        <v>11</v>
      </c>
      <c r="AH50" s="3">
        <v>83</v>
      </c>
      <c r="AI50" s="3">
        <v>899</v>
      </c>
      <c r="AJ50" s="3">
        <v>90</v>
      </c>
      <c r="AK50" s="3">
        <v>4372</v>
      </c>
      <c r="AL50" s="3">
        <v>274</v>
      </c>
      <c r="AM50" s="3">
        <v>54</v>
      </c>
      <c r="AN50" s="3">
        <v>244</v>
      </c>
      <c r="AO50" s="3">
        <v>2163</v>
      </c>
      <c r="AP50" s="3">
        <v>23</v>
      </c>
      <c r="AQ50" s="3">
        <v>157</v>
      </c>
      <c r="AR50" s="3">
        <v>461</v>
      </c>
      <c r="AS50" s="3">
        <v>568</v>
      </c>
      <c r="AT50" s="3">
        <v>289</v>
      </c>
      <c r="AU50" s="3">
        <v>211</v>
      </c>
      <c r="AV50" s="3">
        <v>126</v>
      </c>
      <c r="AW50" s="3">
        <v>340</v>
      </c>
      <c r="AX50" s="3">
        <v>75</v>
      </c>
      <c r="AY50" s="3">
        <v>238</v>
      </c>
      <c r="AZ50" s="3">
        <v>143</v>
      </c>
      <c r="BA50" s="3">
        <v>1973</v>
      </c>
      <c r="BB50" s="3">
        <v>81</v>
      </c>
      <c r="BC50" s="3">
        <v>169</v>
      </c>
      <c r="BD50" s="3">
        <v>381</v>
      </c>
      <c r="BE50" s="3">
        <v>130</v>
      </c>
      <c r="BF50" s="3">
        <v>18</v>
      </c>
      <c r="BG50" s="3">
        <v>94</v>
      </c>
      <c r="BH50" s="3">
        <v>39</v>
      </c>
      <c r="BI50" s="3">
        <v>369</v>
      </c>
      <c r="BJ50" s="3">
        <v>560</v>
      </c>
      <c r="BK50" s="3">
        <v>67</v>
      </c>
      <c r="BL50" s="3">
        <v>2911</v>
      </c>
      <c r="BM50" s="3">
        <v>98</v>
      </c>
      <c r="BN50" s="4">
        <f t="shared" si="0"/>
        <v>60703</v>
      </c>
      <c r="BQ50" s="9">
        <f t="shared" si="1"/>
        <v>1.2060125543003171</v>
      </c>
    </row>
    <row r="51" spans="1:69" x14ac:dyDescent="0.25">
      <c r="A51" s="1">
        <v>67</v>
      </c>
      <c r="B51" s="3">
        <v>3766</v>
      </c>
      <c r="C51" s="3">
        <v>177</v>
      </c>
      <c r="D51" s="3">
        <v>6014</v>
      </c>
      <c r="E51" s="3">
        <v>305</v>
      </c>
      <c r="F51" s="3">
        <v>56</v>
      </c>
      <c r="G51" s="3">
        <v>59</v>
      </c>
      <c r="H51" s="3">
        <v>3436</v>
      </c>
      <c r="I51" s="3">
        <v>688</v>
      </c>
      <c r="J51" s="3">
        <v>355</v>
      </c>
      <c r="K51" s="3">
        <v>28</v>
      </c>
      <c r="L51" s="3">
        <v>156</v>
      </c>
      <c r="M51" s="3">
        <v>115</v>
      </c>
      <c r="N51" s="3">
        <v>67</v>
      </c>
      <c r="O51" s="3">
        <v>50</v>
      </c>
      <c r="P51" s="3">
        <v>146</v>
      </c>
      <c r="Q51" s="3">
        <v>558</v>
      </c>
      <c r="R51" s="3">
        <v>5383</v>
      </c>
      <c r="S51" s="3">
        <v>37</v>
      </c>
      <c r="T51" s="3">
        <v>3342</v>
      </c>
      <c r="U51" s="3">
        <v>558</v>
      </c>
      <c r="V51" s="3">
        <v>6762</v>
      </c>
      <c r="W51" s="3">
        <v>388</v>
      </c>
      <c r="X51" s="3">
        <v>669</v>
      </c>
      <c r="Y51" s="3">
        <v>630</v>
      </c>
      <c r="Z51" s="3">
        <v>113</v>
      </c>
      <c r="AA51" s="3">
        <v>269</v>
      </c>
      <c r="AB51" s="3">
        <v>217</v>
      </c>
      <c r="AC51" s="3">
        <v>22</v>
      </c>
      <c r="AD51" s="3">
        <v>171</v>
      </c>
      <c r="AE51" s="3">
        <v>38</v>
      </c>
      <c r="AF51" s="3">
        <v>6886</v>
      </c>
      <c r="AG51" s="3">
        <v>19</v>
      </c>
      <c r="AH51" s="3">
        <v>73</v>
      </c>
      <c r="AI51" s="3">
        <v>878</v>
      </c>
      <c r="AJ51" s="3">
        <v>82</v>
      </c>
      <c r="AK51" s="3">
        <v>4227</v>
      </c>
      <c r="AL51" s="3">
        <v>275</v>
      </c>
      <c r="AM51" s="3">
        <v>79</v>
      </c>
      <c r="AN51" s="3">
        <v>213</v>
      </c>
      <c r="AO51" s="3">
        <v>2093</v>
      </c>
      <c r="AP51" s="3">
        <v>32</v>
      </c>
      <c r="AQ51" s="3">
        <v>183</v>
      </c>
      <c r="AR51" s="3">
        <v>429</v>
      </c>
      <c r="AS51" s="3">
        <v>631</v>
      </c>
      <c r="AT51" s="3">
        <v>292</v>
      </c>
      <c r="AU51" s="3">
        <v>260</v>
      </c>
      <c r="AV51" s="3">
        <v>103</v>
      </c>
      <c r="AW51" s="3">
        <v>380</v>
      </c>
      <c r="AX51" s="3">
        <v>59</v>
      </c>
      <c r="AY51" s="3">
        <v>226</v>
      </c>
      <c r="AZ51" s="3">
        <v>132</v>
      </c>
      <c r="BA51" s="3">
        <v>2073</v>
      </c>
      <c r="BB51" s="3">
        <v>81</v>
      </c>
      <c r="BC51" s="3">
        <v>199</v>
      </c>
      <c r="BD51" s="3">
        <v>363</v>
      </c>
      <c r="BE51" s="3">
        <v>125</v>
      </c>
      <c r="BF51" s="3">
        <v>18</v>
      </c>
      <c r="BG51" s="3">
        <v>91</v>
      </c>
      <c r="BH51" s="3">
        <v>32</v>
      </c>
      <c r="BI51" s="3">
        <v>371</v>
      </c>
      <c r="BJ51" s="3">
        <v>540</v>
      </c>
      <c r="BK51" s="3">
        <v>65</v>
      </c>
      <c r="BL51" s="3">
        <v>2888</v>
      </c>
      <c r="BM51" s="3">
        <v>104</v>
      </c>
      <c r="BN51" s="4">
        <f t="shared" si="0"/>
        <v>59077</v>
      </c>
      <c r="BQ51" s="9">
        <f t="shared" si="1"/>
        <v>1.1737081144325623</v>
      </c>
    </row>
    <row r="52" spans="1:69" x14ac:dyDescent="0.25">
      <c r="A52" s="1">
        <v>68</v>
      </c>
      <c r="B52" s="3">
        <v>3580</v>
      </c>
      <c r="C52" s="3">
        <v>151</v>
      </c>
      <c r="D52" s="3">
        <v>5874</v>
      </c>
      <c r="E52" s="3">
        <v>293</v>
      </c>
      <c r="F52" s="3">
        <v>49</v>
      </c>
      <c r="G52" s="3">
        <v>59</v>
      </c>
      <c r="H52" s="3">
        <v>3456</v>
      </c>
      <c r="I52" s="3">
        <v>697</v>
      </c>
      <c r="J52" s="3">
        <v>375</v>
      </c>
      <c r="K52" s="3">
        <v>32</v>
      </c>
      <c r="L52" s="3">
        <v>166</v>
      </c>
      <c r="M52" s="3">
        <v>115</v>
      </c>
      <c r="N52" s="3">
        <v>70</v>
      </c>
      <c r="O52" s="3">
        <v>47</v>
      </c>
      <c r="P52" s="3">
        <v>138</v>
      </c>
      <c r="Q52" s="3">
        <v>512</v>
      </c>
      <c r="R52" s="3">
        <v>5249</v>
      </c>
      <c r="S52" s="3">
        <v>36</v>
      </c>
      <c r="T52" s="3">
        <v>3395</v>
      </c>
      <c r="U52" s="3">
        <v>508</v>
      </c>
      <c r="V52" s="3">
        <v>6690</v>
      </c>
      <c r="W52" s="3">
        <v>362</v>
      </c>
      <c r="X52" s="3">
        <v>684</v>
      </c>
      <c r="Y52" s="3">
        <v>670</v>
      </c>
      <c r="Z52" s="3">
        <v>118</v>
      </c>
      <c r="AA52" s="3">
        <v>212</v>
      </c>
      <c r="AB52" s="3">
        <v>209</v>
      </c>
      <c r="AC52" s="3">
        <v>18</v>
      </c>
      <c r="AD52" s="3">
        <v>143</v>
      </c>
      <c r="AE52" s="3">
        <v>26</v>
      </c>
      <c r="AF52" s="3">
        <v>6598</v>
      </c>
      <c r="AG52" s="3">
        <v>23</v>
      </c>
      <c r="AH52" s="3">
        <v>89</v>
      </c>
      <c r="AI52" s="3">
        <v>864</v>
      </c>
      <c r="AJ52" s="3">
        <v>89</v>
      </c>
      <c r="AK52" s="3">
        <v>4134</v>
      </c>
      <c r="AL52" s="3">
        <v>244</v>
      </c>
      <c r="AM52" s="3">
        <v>40</v>
      </c>
      <c r="AN52" s="3">
        <v>239</v>
      </c>
      <c r="AO52" s="3">
        <v>2026</v>
      </c>
      <c r="AP52" s="3">
        <v>23</v>
      </c>
      <c r="AQ52" s="3">
        <v>155</v>
      </c>
      <c r="AR52" s="3">
        <v>435</v>
      </c>
      <c r="AS52" s="3">
        <v>630</v>
      </c>
      <c r="AT52" s="3">
        <v>302</v>
      </c>
      <c r="AU52" s="3">
        <v>249</v>
      </c>
      <c r="AV52" s="3">
        <v>125</v>
      </c>
      <c r="AW52" s="3">
        <v>352</v>
      </c>
      <c r="AX52" s="3">
        <v>54</v>
      </c>
      <c r="AY52" s="3">
        <v>242</v>
      </c>
      <c r="AZ52" s="3">
        <v>135</v>
      </c>
      <c r="BA52" s="3">
        <v>1955</v>
      </c>
      <c r="BB52" s="3">
        <v>74</v>
      </c>
      <c r="BC52" s="3">
        <v>171</v>
      </c>
      <c r="BD52" s="3">
        <v>367</v>
      </c>
      <c r="BE52" s="3">
        <v>100</v>
      </c>
      <c r="BF52" s="3">
        <v>16</v>
      </c>
      <c r="BG52" s="3">
        <v>104</v>
      </c>
      <c r="BH52" s="3">
        <v>43</v>
      </c>
      <c r="BI52" s="3">
        <v>362</v>
      </c>
      <c r="BJ52" s="3">
        <v>484</v>
      </c>
      <c r="BK52" s="3">
        <v>62</v>
      </c>
      <c r="BL52" s="3">
        <v>2823</v>
      </c>
      <c r="BM52" s="3">
        <v>92</v>
      </c>
      <c r="BN52" s="4">
        <f t="shared" si="0"/>
        <v>57635</v>
      </c>
      <c r="BQ52" s="9">
        <f t="shared" si="1"/>
        <v>1.1450592815363125</v>
      </c>
    </row>
    <row r="53" spans="1:69" x14ac:dyDescent="0.25">
      <c r="A53" s="1">
        <v>69</v>
      </c>
      <c r="B53" s="3">
        <v>3369</v>
      </c>
      <c r="C53" s="3">
        <v>168</v>
      </c>
      <c r="D53" s="3">
        <v>5411</v>
      </c>
      <c r="E53" s="3">
        <v>314</v>
      </c>
      <c r="F53" s="3">
        <v>42</v>
      </c>
      <c r="G53" s="3">
        <v>55</v>
      </c>
      <c r="H53" s="3">
        <v>3407</v>
      </c>
      <c r="I53" s="3">
        <v>663</v>
      </c>
      <c r="J53" s="3">
        <v>347</v>
      </c>
      <c r="K53" s="3">
        <v>24</v>
      </c>
      <c r="L53" s="3">
        <v>185</v>
      </c>
      <c r="M53" s="3">
        <v>110</v>
      </c>
      <c r="N53" s="3">
        <v>73</v>
      </c>
      <c r="O53" s="3">
        <v>49</v>
      </c>
      <c r="P53" s="3">
        <v>125</v>
      </c>
      <c r="Q53" s="3">
        <v>494</v>
      </c>
      <c r="R53" s="3">
        <v>5146</v>
      </c>
      <c r="S53" s="3">
        <v>31</v>
      </c>
      <c r="T53" s="3">
        <v>3157</v>
      </c>
      <c r="U53" s="3">
        <v>460</v>
      </c>
      <c r="V53" s="3">
        <v>6093</v>
      </c>
      <c r="W53" s="3">
        <v>354</v>
      </c>
      <c r="X53" s="3">
        <v>661</v>
      </c>
      <c r="Y53" s="3">
        <v>553</v>
      </c>
      <c r="Z53" s="3">
        <v>115</v>
      </c>
      <c r="AA53" s="3">
        <v>204</v>
      </c>
      <c r="AB53" s="3">
        <v>197</v>
      </c>
      <c r="AC53" s="3">
        <v>13</v>
      </c>
      <c r="AD53" s="3">
        <v>141</v>
      </c>
      <c r="AE53" s="3">
        <v>21</v>
      </c>
      <c r="AF53" s="3">
        <v>6382</v>
      </c>
      <c r="AG53" s="3">
        <v>20</v>
      </c>
      <c r="AH53" s="3">
        <v>89</v>
      </c>
      <c r="AI53" s="3">
        <v>826</v>
      </c>
      <c r="AJ53" s="3">
        <v>85</v>
      </c>
      <c r="AK53" s="3">
        <v>3932</v>
      </c>
      <c r="AL53" s="3">
        <v>257</v>
      </c>
      <c r="AM53" s="3">
        <v>61</v>
      </c>
      <c r="AN53" s="3">
        <v>225</v>
      </c>
      <c r="AO53" s="3">
        <v>1942</v>
      </c>
      <c r="AP53" s="3">
        <v>21</v>
      </c>
      <c r="AQ53" s="3">
        <v>146</v>
      </c>
      <c r="AR53" s="3">
        <v>434</v>
      </c>
      <c r="AS53" s="3">
        <v>642</v>
      </c>
      <c r="AT53" s="3">
        <v>251</v>
      </c>
      <c r="AU53" s="3">
        <v>214</v>
      </c>
      <c r="AV53" s="3">
        <v>121</v>
      </c>
      <c r="AW53" s="3">
        <v>318</v>
      </c>
      <c r="AX53" s="3">
        <v>45</v>
      </c>
      <c r="AY53" s="3">
        <v>228</v>
      </c>
      <c r="AZ53" s="3">
        <v>114</v>
      </c>
      <c r="BA53" s="3">
        <v>1924</v>
      </c>
      <c r="BB53" s="3">
        <v>78</v>
      </c>
      <c r="BC53" s="3">
        <v>162</v>
      </c>
      <c r="BD53" s="3">
        <v>331</v>
      </c>
      <c r="BE53" s="3">
        <v>86</v>
      </c>
      <c r="BF53" s="3">
        <v>13</v>
      </c>
      <c r="BG53" s="3">
        <v>103</v>
      </c>
      <c r="BH53" s="3">
        <v>33</v>
      </c>
      <c r="BI53" s="3">
        <v>329</v>
      </c>
      <c r="BJ53" s="3">
        <v>475</v>
      </c>
      <c r="BK53" s="3">
        <v>64</v>
      </c>
      <c r="BL53" s="3">
        <v>2622</v>
      </c>
      <c r="BM53" s="3">
        <v>108</v>
      </c>
      <c r="BN53" s="4">
        <f t="shared" si="0"/>
        <v>54663</v>
      </c>
      <c r="BQ53" s="9">
        <f t="shared" si="1"/>
        <v>1.086013281974832</v>
      </c>
    </row>
    <row r="54" spans="1:69" x14ac:dyDescent="0.25">
      <c r="A54" s="1">
        <v>70</v>
      </c>
      <c r="B54" s="3">
        <v>3117</v>
      </c>
      <c r="C54" s="3">
        <v>148</v>
      </c>
      <c r="D54" s="3">
        <v>5273</v>
      </c>
      <c r="E54" s="3">
        <v>286</v>
      </c>
      <c r="F54" s="3">
        <v>43</v>
      </c>
      <c r="G54" s="3">
        <v>48</v>
      </c>
      <c r="H54" s="3">
        <v>3148</v>
      </c>
      <c r="I54" s="3">
        <v>617</v>
      </c>
      <c r="J54" s="3">
        <v>339</v>
      </c>
      <c r="K54" s="3">
        <v>23</v>
      </c>
      <c r="L54" s="3">
        <v>125</v>
      </c>
      <c r="M54" s="3">
        <v>95</v>
      </c>
      <c r="N54" s="3">
        <v>55</v>
      </c>
      <c r="O54" s="3">
        <v>43</v>
      </c>
      <c r="P54" s="3">
        <v>144</v>
      </c>
      <c r="Q54" s="3">
        <v>514</v>
      </c>
      <c r="R54" s="3">
        <v>4741</v>
      </c>
      <c r="S54" s="3">
        <v>36</v>
      </c>
      <c r="T54" s="3">
        <v>2900</v>
      </c>
      <c r="U54" s="3">
        <v>425</v>
      </c>
      <c r="V54" s="3">
        <v>5725</v>
      </c>
      <c r="W54" s="3">
        <v>355</v>
      </c>
      <c r="X54" s="3">
        <v>672</v>
      </c>
      <c r="Y54" s="3">
        <v>541</v>
      </c>
      <c r="Z54" s="3">
        <v>92</v>
      </c>
      <c r="AA54" s="3">
        <v>227</v>
      </c>
      <c r="AB54" s="3">
        <v>183</v>
      </c>
      <c r="AC54" s="3">
        <v>18</v>
      </c>
      <c r="AD54" s="3">
        <v>134</v>
      </c>
      <c r="AE54" s="3">
        <v>17</v>
      </c>
      <c r="AF54" s="3">
        <v>5860</v>
      </c>
      <c r="AG54" s="3">
        <v>16</v>
      </c>
      <c r="AH54" s="3">
        <v>69</v>
      </c>
      <c r="AI54" s="3">
        <v>760</v>
      </c>
      <c r="AJ54" s="3">
        <v>61</v>
      </c>
      <c r="AK54" s="3">
        <v>3633</v>
      </c>
      <c r="AL54" s="3">
        <v>208</v>
      </c>
      <c r="AM54" s="3">
        <v>49</v>
      </c>
      <c r="AN54" s="3">
        <v>184</v>
      </c>
      <c r="AO54" s="3">
        <v>1841</v>
      </c>
      <c r="AP54" s="3">
        <v>22</v>
      </c>
      <c r="AQ54" s="3">
        <v>132</v>
      </c>
      <c r="AR54" s="3">
        <v>378</v>
      </c>
      <c r="AS54" s="3">
        <v>592</v>
      </c>
      <c r="AT54" s="3">
        <v>229</v>
      </c>
      <c r="AU54" s="3">
        <v>206</v>
      </c>
      <c r="AV54" s="3">
        <v>101</v>
      </c>
      <c r="AW54" s="3">
        <v>302</v>
      </c>
      <c r="AX54" s="3">
        <v>52</v>
      </c>
      <c r="AY54" s="3">
        <v>227</v>
      </c>
      <c r="AZ54" s="3">
        <v>121</v>
      </c>
      <c r="BA54" s="3">
        <v>1801</v>
      </c>
      <c r="BB54" s="3">
        <v>77</v>
      </c>
      <c r="BC54" s="3">
        <v>159</v>
      </c>
      <c r="BD54" s="3">
        <v>283</v>
      </c>
      <c r="BE54" s="3">
        <v>107</v>
      </c>
      <c r="BF54" s="3">
        <v>16</v>
      </c>
      <c r="BG54" s="3">
        <v>102</v>
      </c>
      <c r="BH54" s="3">
        <v>50</v>
      </c>
      <c r="BI54" s="3">
        <v>275</v>
      </c>
      <c r="BJ54" s="3">
        <v>451</v>
      </c>
      <c r="BK54" s="3">
        <v>64</v>
      </c>
      <c r="BL54" s="3">
        <v>2467</v>
      </c>
      <c r="BM54" s="3">
        <v>108</v>
      </c>
      <c r="BN54" s="4">
        <f t="shared" si="0"/>
        <v>51087</v>
      </c>
      <c r="BQ54" s="9">
        <f t="shared" si="1"/>
        <v>1.0149673551808032</v>
      </c>
    </row>
    <row r="55" spans="1:69" x14ac:dyDescent="0.25">
      <c r="A55" s="1">
        <v>71</v>
      </c>
      <c r="B55" s="3">
        <v>2955</v>
      </c>
      <c r="C55" s="3">
        <v>135</v>
      </c>
      <c r="D55" s="3">
        <v>5032</v>
      </c>
      <c r="E55" s="3">
        <v>287</v>
      </c>
      <c r="F55" s="3">
        <v>43</v>
      </c>
      <c r="G55" s="3">
        <v>52</v>
      </c>
      <c r="H55" s="3">
        <v>2983</v>
      </c>
      <c r="I55" s="3">
        <v>628</v>
      </c>
      <c r="J55" s="3">
        <v>337</v>
      </c>
      <c r="K55" s="3">
        <v>19</v>
      </c>
      <c r="L55" s="3">
        <v>132</v>
      </c>
      <c r="M55" s="3">
        <v>77</v>
      </c>
      <c r="N55" s="3">
        <v>64</v>
      </c>
      <c r="O55" s="3">
        <v>39</v>
      </c>
      <c r="P55" s="3">
        <v>127</v>
      </c>
      <c r="Q55" s="3">
        <v>461</v>
      </c>
      <c r="R55" s="3">
        <v>4694</v>
      </c>
      <c r="S55" s="3">
        <v>29</v>
      </c>
      <c r="T55" s="3">
        <v>2748</v>
      </c>
      <c r="U55" s="3">
        <v>470</v>
      </c>
      <c r="V55" s="3">
        <v>5532</v>
      </c>
      <c r="W55" s="3">
        <v>291</v>
      </c>
      <c r="X55" s="3">
        <v>639</v>
      </c>
      <c r="Y55" s="3">
        <v>503</v>
      </c>
      <c r="Z55" s="3">
        <v>79</v>
      </c>
      <c r="AA55" s="3">
        <v>177</v>
      </c>
      <c r="AB55" s="3">
        <v>170</v>
      </c>
      <c r="AC55" s="3">
        <v>15</v>
      </c>
      <c r="AD55" s="3">
        <v>125</v>
      </c>
      <c r="AE55" s="3">
        <v>30</v>
      </c>
      <c r="AF55" s="3">
        <v>5608</v>
      </c>
      <c r="AG55" s="3">
        <v>19</v>
      </c>
      <c r="AH55" s="3">
        <v>76</v>
      </c>
      <c r="AI55" s="3">
        <v>680</v>
      </c>
      <c r="AJ55" s="3">
        <v>87</v>
      </c>
      <c r="AK55" s="3">
        <v>3600</v>
      </c>
      <c r="AL55" s="3">
        <v>218</v>
      </c>
      <c r="AM55" s="3">
        <v>34</v>
      </c>
      <c r="AN55" s="3">
        <v>195</v>
      </c>
      <c r="AO55" s="3">
        <v>1760</v>
      </c>
      <c r="AP55" s="3">
        <v>24</v>
      </c>
      <c r="AQ55" s="3">
        <v>131</v>
      </c>
      <c r="AR55" s="3">
        <v>382</v>
      </c>
      <c r="AS55" s="3">
        <v>529</v>
      </c>
      <c r="AT55" s="3">
        <v>219</v>
      </c>
      <c r="AU55" s="3">
        <v>189</v>
      </c>
      <c r="AV55" s="3">
        <v>108</v>
      </c>
      <c r="AW55" s="3">
        <v>322</v>
      </c>
      <c r="AX55" s="3">
        <v>51</v>
      </c>
      <c r="AY55" s="3">
        <v>213</v>
      </c>
      <c r="AZ55" s="3">
        <v>101</v>
      </c>
      <c r="BA55" s="3">
        <v>1739</v>
      </c>
      <c r="BB55" s="3">
        <v>58</v>
      </c>
      <c r="BC55" s="3">
        <v>157</v>
      </c>
      <c r="BD55" s="3">
        <v>276</v>
      </c>
      <c r="BE55" s="3">
        <v>89</v>
      </c>
      <c r="BF55" s="3">
        <v>15</v>
      </c>
      <c r="BG55" s="3">
        <v>94</v>
      </c>
      <c r="BH55" s="3">
        <v>36</v>
      </c>
      <c r="BI55" s="3">
        <v>284</v>
      </c>
      <c r="BJ55" s="3">
        <v>442</v>
      </c>
      <c r="BK55" s="3">
        <v>69</v>
      </c>
      <c r="BL55" s="3">
        <v>2273</v>
      </c>
      <c r="BM55" s="3">
        <v>80</v>
      </c>
      <c r="BN55" s="4">
        <f t="shared" si="0"/>
        <v>49031</v>
      </c>
      <c r="BQ55" s="9">
        <f t="shared" si="1"/>
        <v>0.97411992076007525</v>
      </c>
    </row>
    <row r="56" spans="1:69" x14ac:dyDescent="0.25">
      <c r="A56" s="1">
        <v>72</v>
      </c>
      <c r="B56" s="3">
        <v>2886</v>
      </c>
      <c r="C56" s="3">
        <v>132</v>
      </c>
      <c r="D56" s="3">
        <v>4978</v>
      </c>
      <c r="E56" s="3">
        <v>253</v>
      </c>
      <c r="F56" s="3">
        <v>47</v>
      </c>
      <c r="G56" s="3">
        <v>55</v>
      </c>
      <c r="H56" s="3">
        <v>2761</v>
      </c>
      <c r="I56" s="3">
        <v>612</v>
      </c>
      <c r="J56" s="3">
        <v>309</v>
      </c>
      <c r="K56" s="3">
        <v>21</v>
      </c>
      <c r="L56" s="3">
        <v>135</v>
      </c>
      <c r="M56" s="3">
        <v>92</v>
      </c>
      <c r="N56" s="3">
        <v>62</v>
      </c>
      <c r="O56" s="3">
        <v>33</v>
      </c>
      <c r="P56" s="3">
        <v>116</v>
      </c>
      <c r="Q56" s="3">
        <v>484</v>
      </c>
      <c r="R56" s="3">
        <v>4418</v>
      </c>
      <c r="S56" s="3">
        <v>33</v>
      </c>
      <c r="T56" s="3">
        <v>2754</v>
      </c>
      <c r="U56" s="3">
        <v>372</v>
      </c>
      <c r="V56" s="3">
        <v>5371</v>
      </c>
      <c r="W56" s="3">
        <v>292</v>
      </c>
      <c r="X56" s="3">
        <v>621</v>
      </c>
      <c r="Y56" s="3">
        <v>478</v>
      </c>
      <c r="Z56" s="3">
        <v>64</v>
      </c>
      <c r="AA56" s="3">
        <v>209</v>
      </c>
      <c r="AB56" s="3">
        <v>170</v>
      </c>
      <c r="AC56" s="3">
        <v>16</v>
      </c>
      <c r="AD56" s="3">
        <v>118</v>
      </c>
      <c r="AE56" s="3">
        <v>11</v>
      </c>
      <c r="AF56" s="3">
        <v>5392</v>
      </c>
      <c r="AG56" s="3">
        <v>18</v>
      </c>
      <c r="AH56" s="3">
        <v>45</v>
      </c>
      <c r="AI56" s="3">
        <v>687</v>
      </c>
      <c r="AJ56" s="3">
        <v>55</v>
      </c>
      <c r="AK56" s="3">
        <v>3388</v>
      </c>
      <c r="AL56" s="3">
        <v>208</v>
      </c>
      <c r="AM56" s="3">
        <v>36</v>
      </c>
      <c r="AN56" s="3">
        <v>179</v>
      </c>
      <c r="AO56" s="3">
        <v>1686</v>
      </c>
      <c r="AP56" s="3">
        <v>18</v>
      </c>
      <c r="AQ56" s="3">
        <v>102</v>
      </c>
      <c r="AR56" s="3">
        <v>357</v>
      </c>
      <c r="AS56" s="3">
        <v>561</v>
      </c>
      <c r="AT56" s="3">
        <v>199</v>
      </c>
      <c r="AU56" s="3">
        <v>208</v>
      </c>
      <c r="AV56" s="3">
        <v>115</v>
      </c>
      <c r="AW56" s="3">
        <v>255</v>
      </c>
      <c r="AX56" s="3">
        <v>50</v>
      </c>
      <c r="AY56" s="3">
        <v>205</v>
      </c>
      <c r="AZ56" s="3">
        <v>112</v>
      </c>
      <c r="BA56" s="3">
        <v>1762</v>
      </c>
      <c r="BB56" s="3">
        <v>61</v>
      </c>
      <c r="BC56" s="3">
        <v>144</v>
      </c>
      <c r="BD56" s="3">
        <v>271</v>
      </c>
      <c r="BE56" s="3">
        <v>86</v>
      </c>
      <c r="BF56" s="3">
        <v>11</v>
      </c>
      <c r="BG56" s="3">
        <v>68</v>
      </c>
      <c r="BH56" s="3">
        <v>36</v>
      </c>
      <c r="BI56" s="3">
        <v>255</v>
      </c>
      <c r="BJ56" s="3">
        <v>370</v>
      </c>
      <c r="BK56" s="3">
        <v>52</v>
      </c>
      <c r="BL56" s="3">
        <v>2243</v>
      </c>
      <c r="BM56" s="3">
        <v>85</v>
      </c>
      <c r="BN56" s="4">
        <f t="shared" si="0"/>
        <v>47223</v>
      </c>
      <c r="BQ56" s="9">
        <f t="shared" si="1"/>
        <v>0.93819960877920161</v>
      </c>
    </row>
    <row r="57" spans="1:69" x14ac:dyDescent="0.25">
      <c r="A57" s="1">
        <v>73</v>
      </c>
      <c r="B57" s="3">
        <v>2914</v>
      </c>
      <c r="C57" s="3">
        <v>117</v>
      </c>
      <c r="D57" s="3">
        <v>5046</v>
      </c>
      <c r="E57" s="3">
        <v>244</v>
      </c>
      <c r="F57" s="3">
        <v>52</v>
      </c>
      <c r="G57" s="3">
        <v>52</v>
      </c>
      <c r="H57" s="3">
        <v>2927</v>
      </c>
      <c r="I57" s="3">
        <v>661</v>
      </c>
      <c r="J57" s="3">
        <v>331</v>
      </c>
      <c r="K57" s="3">
        <v>19</v>
      </c>
      <c r="L57" s="3">
        <v>153</v>
      </c>
      <c r="M57" s="3">
        <v>84</v>
      </c>
      <c r="N57" s="3">
        <v>63</v>
      </c>
      <c r="O57" s="3">
        <v>37</v>
      </c>
      <c r="P57" s="3">
        <v>122</v>
      </c>
      <c r="Q57" s="3">
        <v>482</v>
      </c>
      <c r="R57" s="3">
        <v>4449</v>
      </c>
      <c r="S57" s="3">
        <v>41</v>
      </c>
      <c r="T57" s="3">
        <v>2883</v>
      </c>
      <c r="U57" s="3">
        <v>371</v>
      </c>
      <c r="V57" s="3">
        <v>5438</v>
      </c>
      <c r="W57" s="3">
        <v>306</v>
      </c>
      <c r="X57" s="3">
        <v>637</v>
      </c>
      <c r="Y57" s="3">
        <v>492</v>
      </c>
      <c r="Z57" s="3">
        <v>73</v>
      </c>
      <c r="AA57" s="3">
        <v>181</v>
      </c>
      <c r="AB57" s="3">
        <v>153</v>
      </c>
      <c r="AC57" s="3">
        <v>23</v>
      </c>
      <c r="AD57" s="3">
        <v>145</v>
      </c>
      <c r="AE57" s="3">
        <v>16</v>
      </c>
      <c r="AF57" s="3">
        <v>5688</v>
      </c>
      <c r="AG57" s="3">
        <v>15</v>
      </c>
      <c r="AH57" s="3">
        <v>68</v>
      </c>
      <c r="AI57" s="3">
        <v>662</v>
      </c>
      <c r="AJ57" s="3">
        <v>57</v>
      </c>
      <c r="AK57" s="3">
        <v>3376</v>
      </c>
      <c r="AL57" s="3">
        <v>245</v>
      </c>
      <c r="AM57" s="3">
        <v>47</v>
      </c>
      <c r="AN57" s="3">
        <v>168</v>
      </c>
      <c r="AO57" s="3">
        <v>1711</v>
      </c>
      <c r="AP57" s="3">
        <v>21</v>
      </c>
      <c r="AQ57" s="3">
        <v>117</v>
      </c>
      <c r="AR57" s="3">
        <v>367</v>
      </c>
      <c r="AS57" s="3">
        <v>619</v>
      </c>
      <c r="AT57" s="3">
        <v>199</v>
      </c>
      <c r="AU57" s="3">
        <v>170</v>
      </c>
      <c r="AV57" s="3">
        <v>90</v>
      </c>
      <c r="AW57" s="3">
        <v>247</v>
      </c>
      <c r="AX57" s="3">
        <v>52</v>
      </c>
      <c r="AY57" s="3">
        <v>193</v>
      </c>
      <c r="AZ57" s="3">
        <v>120</v>
      </c>
      <c r="BA57" s="3">
        <v>1721</v>
      </c>
      <c r="BB57" s="3">
        <v>57</v>
      </c>
      <c r="BC57" s="3">
        <v>143</v>
      </c>
      <c r="BD57" s="3">
        <v>282</v>
      </c>
      <c r="BE57" s="3">
        <v>104</v>
      </c>
      <c r="BF57" s="3">
        <v>18</v>
      </c>
      <c r="BG57" s="3">
        <v>90</v>
      </c>
      <c r="BH57" s="3">
        <v>30</v>
      </c>
      <c r="BI57" s="3">
        <v>285</v>
      </c>
      <c r="BJ57" s="3">
        <v>350</v>
      </c>
      <c r="BK57" s="3">
        <v>39</v>
      </c>
      <c r="BL57" s="3">
        <v>2177</v>
      </c>
      <c r="BM57" s="3">
        <v>89</v>
      </c>
      <c r="BN57" s="4">
        <f t="shared" si="0"/>
        <v>48129</v>
      </c>
      <c r="BQ57" s="9">
        <f>BN57/$BQ$85</f>
        <v>0.95619949962802431</v>
      </c>
    </row>
    <row r="58" spans="1:69" x14ac:dyDescent="0.25">
      <c r="A58" s="1">
        <v>74</v>
      </c>
      <c r="B58" s="3">
        <v>2488</v>
      </c>
      <c r="C58" s="3">
        <v>107</v>
      </c>
      <c r="D58" s="3">
        <v>4278</v>
      </c>
      <c r="E58" s="3">
        <v>235</v>
      </c>
      <c r="F58" s="3">
        <v>34</v>
      </c>
      <c r="G58" s="3">
        <v>43</v>
      </c>
      <c r="H58" s="3">
        <v>2534</v>
      </c>
      <c r="I58" s="3">
        <v>554</v>
      </c>
      <c r="J58" s="3">
        <v>266</v>
      </c>
      <c r="K58" s="3">
        <v>20</v>
      </c>
      <c r="L58" s="3">
        <v>116</v>
      </c>
      <c r="M58" s="3">
        <v>74</v>
      </c>
      <c r="N58" s="3">
        <v>55</v>
      </c>
      <c r="O58" s="3">
        <v>26</v>
      </c>
      <c r="P58" s="3">
        <v>85</v>
      </c>
      <c r="Q58" s="3">
        <v>415</v>
      </c>
      <c r="R58" s="3">
        <v>3889</v>
      </c>
      <c r="S58" s="3">
        <v>20</v>
      </c>
      <c r="T58" s="3">
        <v>2494</v>
      </c>
      <c r="U58" s="3">
        <v>347</v>
      </c>
      <c r="V58" s="3">
        <v>4640</v>
      </c>
      <c r="W58" s="3">
        <v>241</v>
      </c>
      <c r="X58" s="3">
        <v>527</v>
      </c>
      <c r="Y58" s="3">
        <v>379</v>
      </c>
      <c r="Z58" s="3">
        <v>65</v>
      </c>
      <c r="AA58" s="3">
        <v>169</v>
      </c>
      <c r="AB58" s="3">
        <v>147</v>
      </c>
      <c r="AC58" s="3">
        <v>21</v>
      </c>
      <c r="AD58" s="3">
        <v>106</v>
      </c>
      <c r="AE58" s="3">
        <v>24</v>
      </c>
      <c r="AF58" s="3">
        <v>4759</v>
      </c>
      <c r="AG58" s="3">
        <v>10</v>
      </c>
      <c r="AH58" s="3">
        <v>61</v>
      </c>
      <c r="AI58" s="3">
        <v>593</v>
      </c>
      <c r="AJ58" s="3">
        <v>46</v>
      </c>
      <c r="AK58" s="3">
        <v>2903</v>
      </c>
      <c r="AL58" s="3">
        <v>182</v>
      </c>
      <c r="AM58" s="3">
        <v>42</v>
      </c>
      <c r="AN58" s="3">
        <v>162</v>
      </c>
      <c r="AO58" s="3">
        <v>1495</v>
      </c>
      <c r="AP58" s="3">
        <v>21</v>
      </c>
      <c r="AQ58" s="3">
        <v>85</v>
      </c>
      <c r="AR58" s="3">
        <v>317</v>
      </c>
      <c r="AS58" s="3">
        <v>532</v>
      </c>
      <c r="AT58" s="3">
        <v>170</v>
      </c>
      <c r="AU58" s="3">
        <v>164</v>
      </c>
      <c r="AV58" s="3">
        <v>86</v>
      </c>
      <c r="AW58" s="3">
        <v>200</v>
      </c>
      <c r="AX58" s="3">
        <v>35</v>
      </c>
      <c r="AY58" s="3">
        <v>189</v>
      </c>
      <c r="AZ58" s="3">
        <v>88</v>
      </c>
      <c r="BA58" s="3">
        <v>1470</v>
      </c>
      <c r="BB58" s="3">
        <v>41</v>
      </c>
      <c r="BC58" s="3">
        <v>121</v>
      </c>
      <c r="BD58" s="3">
        <v>247</v>
      </c>
      <c r="BE58" s="3">
        <v>83</v>
      </c>
      <c r="BF58" s="3">
        <v>17</v>
      </c>
      <c r="BG58" s="3">
        <v>63</v>
      </c>
      <c r="BH58" s="3">
        <v>24</v>
      </c>
      <c r="BI58" s="3">
        <v>203</v>
      </c>
      <c r="BJ58" s="3">
        <v>307</v>
      </c>
      <c r="BK58" s="3">
        <v>51</v>
      </c>
      <c r="BL58" s="3">
        <v>1837</v>
      </c>
      <c r="BM58" s="3">
        <v>88</v>
      </c>
      <c r="BN58" s="4">
        <f t="shared" si="0"/>
        <v>41091</v>
      </c>
      <c r="BQ58" s="9">
        <f t="shared" si="1"/>
        <v>0.81637253296796419</v>
      </c>
    </row>
    <row r="59" spans="1:69" x14ac:dyDescent="0.25">
      <c r="A59" s="1">
        <v>75</v>
      </c>
      <c r="B59" s="3">
        <v>1869</v>
      </c>
      <c r="C59" s="3">
        <v>96</v>
      </c>
      <c r="D59" s="3">
        <v>3289</v>
      </c>
      <c r="E59" s="3">
        <v>157</v>
      </c>
      <c r="F59" s="3">
        <v>46</v>
      </c>
      <c r="G59" s="3">
        <v>43</v>
      </c>
      <c r="H59" s="3">
        <v>2004</v>
      </c>
      <c r="I59" s="3">
        <v>439</v>
      </c>
      <c r="J59" s="3">
        <v>239</v>
      </c>
      <c r="K59" s="3">
        <v>7</v>
      </c>
      <c r="L59" s="3">
        <v>76</v>
      </c>
      <c r="M59" s="3">
        <v>68</v>
      </c>
      <c r="N59" s="3">
        <v>41</v>
      </c>
      <c r="O59" s="3">
        <v>28</v>
      </c>
      <c r="P59" s="3">
        <v>66</v>
      </c>
      <c r="Q59" s="3">
        <v>343</v>
      </c>
      <c r="R59" s="3">
        <v>3152</v>
      </c>
      <c r="S59" s="3">
        <v>28</v>
      </c>
      <c r="T59" s="3">
        <v>1920</v>
      </c>
      <c r="U59" s="3">
        <v>257</v>
      </c>
      <c r="V59" s="3">
        <v>3661</v>
      </c>
      <c r="W59" s="3">
        <v>206</v>
      </c>
      <c r="X59" s="3">
        <v>414</v>
      </c>
      <c r="Y59" s="3">
        <v>277</v>
      </c>
      <c r="Z59" s="3">
        <v>52</v>
      </c>
      <c r="AA59" s="3">
        <v>117</v>
      </c>
      <c r="AB59" s="3">
        <v>103</v>
      </c>
      <c r="AC59" s="3">
        <v>9</v>
      </c>
      <c r="AD59" s="3">
        <v>97</v>
      </c>
      <c r="AE59" s="3">
        <v>11</v>
      </c>
      <c r="AF59" s="3">
        <v>3869</v>
      </c>
      <c r="AG59" s="3">
        <v>12</v>
      </c>
      <c r="AH59" s="3">
        <v>54</v>
      </c>
      <c r="AI59" s="3">
        <v>422</v>
      </c>
      <c r="AJ59" s="3">
        <v>36</v>
      </c>
      <c r="AK59" s="3">
        <v>2334</v>
      </c>
      <c r="AL59" s="3">
        <v>160</v>
      </c>
      <c r="AM59" s="3">
        <v>29</v>
      </c>
      <c r="AN59" s="3">
        <v>127</v>
      </c>
      <c r="AO59" s="3">
        <v>1112</v>
      </c>
      <c r="AP59" s="3">
        <v>10</v>
      </c>
      <c r="AQ59" s="3">
        <v>59</v>
      </c>
      <c r="AR59" s="3">
        <v>248</v>
      </c>
      <c r="AS59" s="3">
        <v>435</v>
      </c>
      <c r="AT59" s="3">
        <v>158</v>
      </c>
      <c r="AU59" s="3">
        <v>138</v>
      </c>
      <c r="AV59" s="3">
        <v>79</v>
      </c>
      <c r="AW59" s="3">
        <v>142</v>
      </c>
      <c r="AX59" s="3">
        <v>27</v>
      </c>
      <c r="AY59" s="3">
        <v>172</v>
      </c>
      <c r="AZ59" s="3">
        <v>85</v>
      </c>
      <c r="BA59" s="3">
        <v>1124</v>
      </c>
      <c r="BB59" s="3">
        <v>52</v>
      </c>
      <c r="BC59" s="3">
        <v>99</v>
      </c>
      <c r="BD59" s="3">
        <v>165</v>
      </c>
      <c r="BE59" s="3">
        <v>55</v>
      </c>
      <c r="BF59" s="3">
        <v>4</v>
      </c>
      <c r="BG59" s="3">
        <v>55</v>
      </c>
      <c r="BH59" s="3">
        <v>23</v>
      </c>
      <c r="BI59" s="3">
        <v>191</v>
      </c>
      <c r="BJ59" s="3">
        <v>234</v>
      </c>
      <c r="BK59" s="3">
        <v>35</v>
      </c>
      <c r="BL59" s="3">
        <v>1558</v>
      </c>
      <c r="BM59" s="3">
        <v>68</v>
      </c>
      <c r="BN59" s="4">
        <f t="shared" si="0"/>
        <v>32486</v>
      </c>
      <c r="BQ59" s="9">
        <f t="shared" si="1"/>
        <v>0.645413304762534</v>
      </c>
    </row>
    <row r="60" spans="1:69" x14ac:dyDescent="0.25">
      <c r="A60" s="1">
        <v>76</v>
      </c>
      <c r="B60" s="3">
        <v>1854</v>
      </c>
      <c r="C60" s="3">
        <v>82</v>
      </c>
      <c r="D60" s="3">
        <v>3162</v>
      </c>
      <c r="E60" s="3">
        <v>159</v>
      </c>
      <c r="F60" s="3">
        <v>40</v>
      </c>
      <c r="G60" s="3">
        <v>39</v>
      </c>
      <c r="H60" s="3">
        <v>1798</v>
      </c>
      <c r="I60" s="3">
        <v>406</v>
      </c>
      <c r="J60" s="3">
        <v>220</v>
      </c>
      <c r="K60" s="3">
        <v>5</v>
      </c>
      <c r="L60" s="3">
        <v>86</v>
      </c>
      <c r="M60" s="3">
        <v>67</v>
      </c>
      <c r="N60" s="3">
        <v>50</v>
      </c>
      <c r="O60" s="3">
        <v>18</v>
      </c>
      <c r="P60" s="3">
        <v>76</v>
      </c>
      <c r="Q60" s="3">
        <v>343</v>
      </c>
      <c r="R60" s="3">
        <v>2916</v>
      </c>
      <c r="S60" s="3">
        <v>30</v>
      </c>
      <c r="T60" s="3">
        <v>1844</v>
      </c>
      <c r="U60" s="3">
        <v>215</v>
      </c>
      <c r="V60" s="3">
        <v>3578</v>
      </c>
      <c r="W60" s="3">
        <v>178</v>
      </c>
      <c r="X60" s="3">
        <v>418</v>
      </c>
      <c r="Y60" s="3">
        <v>303</v>
      </c>
      <c r="Z60" s="3">
        <v>45</v>
      </c>
      <c r="AA60" s="3">
        <v>95</v>
      </c>
      <c r="AB60" s="3">
        <v>100</v>
      </c>
      <c r="AC60" s="3">
        <v>22</v>
      </c>
      <c r="AD60" s="3">
        <v>92</v>
      </c>
      <c r="AE60" s="3">
        <v>21</v>
      </c>
      <c r="AF60" s="3">
        <v>3540</v>
      </c>
      <c r="AG60" s="3">
        <v>13</v>
      </c>
      <c r="AH60" s="3">
        <v>47</v>
      </c>
      <c r="AI60" s="3">
        <v>432</v>
      </c>
      <c r="AJ60" s="3">
        <v>36</v>
      </c>
      <c r="AK60" s="3">
        <v>2295</v>
      </c>
      <c r="AL60" s="3">
        <v>122</v>
      </c>
      <c r="AM60" s="3">
        <v>30</v>
      </c>
      <c r="AN60" s="3">
        <v>137</v>
      </c>
      <c r="AO60" s="3">
        <v>1191</v>
      </c>
      <c r="AP60" s="3">
        <v>13</v>
      </c>
      <c r="AQ60" s="3">
        <v>79</v>
      </c>
      <c r="AR60" s="3">
        <v>257</v>
      </c>
      <c r="AS60" s="3">
        <v>403</v>
      </c>
      <c r="AT60" s="3">
        <v>185</v>
      </c>
      <c r="AU60" s="3">
        <v>140</v>
      </c>
      <c r="AV60" s="3">
        <v>62</v>
      </c>
      <c r="AW60" s="3">
        <v>178</v>
      </c>
      <c r="AX60" s="3">
        <v>45</v>
      </c>
      <c r="AY60" s="3">
        <v>148</v>
      </c>
      <c r="AZ60" s="3">
        <v>73</v>
      </c>
      <c r="BA60" s="3">
        <v>1152</v>
      </c>
      <c r="BB60" s="3">
        <v>35</v>
      </c>
      <c r="BC60" s="3">
        <v>113</v>
      </c>
      <c r="BD60" s="3">
        <v>170</v>
      </c>
      <c r="BE60" s="3">
        <v>54</v>
      </c>
      <c r="BF60" s="3">
        <v>10</v>
      </c>
      <c r="BG60" s="3">
        <v>50</v>
      </c>
      <c r="BH60" s="3">
        <v>19</v>
      </c>
      <c r="BI60" s="3">
        <v>167</v>
      </c>
      <c r="BJ60" s="3">
        <v>222</v>
      </c>
      <c r="BK60" s="3">
        <v>44</v>
      </c>
      <c r="BL60" s="3">
        <v>1503</v>
      </c>
      <c r="BM60" s="3">
        <v>72</v>
      </c>
      <c r="BN60" s="4">
        <f t="shared" si="0"/>
        <v>31299</v>
      </c>
      <c r="BQ60" s="9">
        <f t="shared" si="1"/>
        <v>0.62183066631048922</v>
      </c>
    </row>
    <row r="61" spans="1:69" x14ac:dyDescent="0.25">
      <c r="A61" s="1">
        <v>77</v>
      </c>
      <c r="B61" s="3">
        <v>1794</v>
      </c>
      <c r="C61" s="3">
        <v>97</v>
      </c>
      <c r="D61" s="3">
        <v>3028</v>
      </c>
      <c r="E61" s="3">
        <v>130</v>
      </c>
      <c r="F61" s="3">
        <v>30</v>
      </c>
      <c r="G61" s="3">
        <v>22</v>
      </c>
      <c r="H61" s="3">
        <v>1819</v>
      </c>
      <c r="I61" s="3">
        <v>426</v>
      </c>
      <c r="J61" s="3">
        <v>225</v>
      </c>
      <c r="K61" s="3">
        <v>10</v>
      </c>
      <c r="L61" s="3">
        <v>71</v>
      </c>
      <c r="M61" s="3">
        <v>60</v>
      </c>
      <c r="N61" s="3">
        <v>45</v>
      </c>
      <c r="O61" s="3">
        <v>20</v>
      </c>
      <c r="P61" s="3">
        <v>62</v>
      </c>
      <c r="Q61" s="3">
        <v>298</v>
      </c>
      <c r="R61" s="3">
        <v>2760</v>
      </c>
      <c r="S61" s="3">
        <v>19</v>
      </c>
      <c r="T61" s="3">
        <v>1849</v>
      </c>
      <c r="U61" s="3">
        <v>240</v>
      </c>
      <c r="V61" s="3">
        <v>3465</v>
      </c>
      <c r="W61" s="3">
        <v>165</v>
      </c>
      <c r="X61" s="3">
        <v>429</v>
      </c>
      <c r="Y61" s="3">
        <v>283</v>
      </c>
      <c r="Z61" s="3">
        <v>41</v>
      </c>
      <c r="AA61" s="3">
        <v>91</v>
      </c>
      <c r="AB61" s="3">
        <v>120</v>
      </c>
      <c r="AC61" s="3">
        <v>14</v>
      </c>
      <c r="AD61" s="3">
        <v>82</v>
      </c>
      <c r="AE61" s="3">
        <v>10</v>
      </c>
      <c r="AF61" s="3">
        <v>3736</v>
      </c>
      <c r="AG61" s="3">
        <v>4</v>
      </c>
      <c r="AH61" s="3">
        <v>56</v>
      </c>
      <c r="AI61" s="3">
        <v>431</v>
      </c>
      <c r="AJ61" s="3">
        <v>30</v>
      </c>
      <c r="AK61" s="3">
        <v>2293</v>
      </c>
      <c r="AL61" s="3">
        <v>119</v>
      </c>
      <c r="AM61" s="3">
        <v>43</v>
      </c>
      <c r="AN61" s="3">
        <v>129</v>
      </c>
      <c r="AO61" s="3">
        <v>1140</v>
      </c>
      <c r="AP61" s="3">
        <v>13</v>
      </c>
      <c r="AQ61" s="3">
        <v>84</v>
      </c>
      <c r="AR61" s="3">
        <v>209</v>
      </c>
      <c r="AS61" s="3">
        <v>404</v>
      </c>
      <c r="AT61" s="3">
        <v>149</v>
      </c>
      <c r="AU61" s="3">
        <v>128</v>
      </c>
      <c r="AV61" s="3">
        <v>60</v>
      </c>
      <c r="AW61" s="3">
        <v>133</v>
      </c>
      <c r="AX61" s="3">
        <v>38</v>
      </c>
      <c r="AY61" s="3">
        <v>139</v>
      </c>
      <c r="AZ61" s="3">
        <v>69</v>
      </c>
      <c r="BA61" s="3">
        <v>1090</v>
      </c>
      <c r="BB61" s="3">
        <v>44</v>
      </c>
      <c r="BC61" s="3">
        <v>88</v>
      </c>
      <c r="BD61" s="3">
        <v>125</v>
      </c>
      <c r="BE61" s="3">
        <v>44</v>
      </c>
      <c r="BF61" s="3">
        <v>9</v>
      </c>
      <c r="BG61" s="3">
        <v>28</v>
      </c>
      <c r="BH61" s="3">
        <v>24</v>
      </c>
      <c r="BI61" s="3">
        <v>138</v>
      </c>
      <c r="BJ61" s="3">
        <v>211</v>
      </c>
      <c r="BK61" s="3">
        <v>37</v>
      </c>
      <c r="BL61" s="3">
        <v>1446</v>
      </c>
      <c r="BM61" s="3">
        <v>66</v>
      </c>
      <c r="BN61" s="4">
        <f t="shared" si="0"/>
        <v>30462</v>
      </c>
      <c r="BQ61" s="9">
        <f t="shared" si="1"/>
        <v>0.60520162807598077</v>
      </c>
    </row>
    <row r="62" spans="1:69" x14ac:dyDescent="0.25">
      <c r="A62" s="1">
        <v>78</v>
      </c>
      <c r="B62" s="3">
        <v>1656</v>
      </c>
      <c r="C62" s="3">
        <v>70</v>
      </c>
      <c r="D62" s="3">
        <v>2863</v>
      </c>
      <c r="E62" s="3">
        <v>126</v>
      </c>
      <c r="F62" s="3">
        <v>25</v>
      </c>
      <c r="G62" s="3">
        <v>29</v>
      </c>
      <c r="H62" s="3">
        <v>1726</v>
      </c>
      <c r="I62" s="3">
        <v>377</v>
      </c>
      <c r="J62" s="3">
        <v>189</v>
      </c>
      <c r="K62" s="3">
        <v>9</v>
      </c>
      <c r="L62" s="3">
        <v>58</v>
      </c>
      <c r="M62" s="3">
        <v>59</v>
      </c>
      <c r="N62" s="3">
        <v>37</v>
      </c>
      <c r="O62" s="3">
        <v>27</v>
      </c>
      <c r="P62" s="3">
        <v>40</v>
      </c>
      <c r="Q62" s="3">
        <v>282</v>
      </c>
      <c r="R62" s="3">
        <v>2525</v>
      </c>
      <c r="S62" s="3">
        <v>25</v>
      </c>
      <c r="T62" s="3">
        <v>1651</v>
      </c>
      <c r="U62" s="3">
        <v>220</v>
      </c>
      <c r="V62" s="3">
        <v>3124</v>
      </c>
      <c r="W62" s="3">
        <v>164</v>
      </c>
      <c r="X62" s="3">
        <v>411</v>
      </c>
      <c r="Y62" s="3">
        <v>262</v>
      </c>
      <c r="Z62" s="3">
        <v>49</v>
      </c>
      <c r="AA62" s="3">
        <v>83</v>
      </c>
      <c r="AB62" s="3">
        <v>79</v>
      </c>
      <c r="AC62" s="3">
        <v>6</v>
      </c>
      <c r="AD62" s="3">
        <v>81</v>
      </c>
      <c r="AE62" s="3">
        <v>18</v>
      </c>
      <c r="AF62" s="3">
        <v>3299</v>
      </c>
      <c r="AG62" s="3">
        <v>13</v>
      </c>
      <c r="AH62" s="3">
        <v>41</v>
      </c>
      <c r="AI62" s="3">
        <v>356</v>
      </c>
      <c r="AJ62" s="3">
        <v>36</v>
      </c>
      <c r="AK62" s="3">
        <v>2206</v>
      </c>
      <c r="AL62" s="3">
        <v>133</v>
      </c>
      <c r="AM62" s="3">
        <v>30</v>
      </c>
      <c r="AN62" s="3">
        <v>94</v>
      </c>
      <c r="AO62" s="3">
        <v>1065</v>
      </c>
      <c r="AP62" s="3">
        <v>12</v>
      </c>
      <c r="AQ62" s="3">
        <v>74</v>
      </c>
      <c r="AR62" s="3">
        <v>209</v>
      </c>
      <c r="AS62" s="3">
        <v>375</v>
      </c>
      <c r="AT62" s="3">
        <v>135</v>
      </c>
      <c r="AU62" s="3">
        <v>127</v>
      </c>
      <c r="AV62" s="3">
        <v>64</v>
      </c>
      <c r="AW62" s="3">
        <v>116</v>
      </c>
      <c r="AX62" s="3">
        <v>27</v>
      </c>
      <c r="AY62" s="3">
        <v>138</v>
      </c>
      <c r="AZ62" s="3">
        <v>52</v>
      </c>
      <c r="BA62" s="3">
        <v>1020</v>
      </c>
      <c r="BB62" s="3">
        <v>25</v>
      </c>
      <c r="BC62" s="3">
        <v>104</v>
      </c>
      <c r="BD62" s="3">
        <v>121</v>
      </c>
      <c r="BE62" s="3">
        <v>51</v>
      </c>
      <c r="BF62" s="3">
        <v>15</v>
      </c>
      <c r="BG62" s="3">
        <v>30</v>
      </c>
      <c r="BH62" s="3">
        <v>18</v>
      </c>
      <c r="BI62" s="3">
        <v>168</v>
      </c>
      <c r="BJ62" s="3">
        <v>203</v>
      </c>
      <c r="BK62" s="3">
        <v>38</v>
      </c>
      <c r="BL62" s="3">
        <v>1234</v>
      </c>
      <c r="BM62" s="3">
        <v>66</v>
      </c>
      <c r="BN62" s="4">
        <f t="shared" si="0"/>
        <v>27966</v>
      </c>
      <c r="BQ62" s="9">
        <f t="shared" si="1"/>
        <v>0.55561252481034984</v>
      </c>
    </row>
    <row r="63" spans="1:69" x14ac:dyDescent="0.25">
      <c r="A63" s="1">
        <v>79</v>
      </c>
      <c r="B63" s="3">
        <v>1428</v>
      </c>
      <c r="C63" s="3">
        <v>77</v>
      </c>
      <c r="D63" s="3">
        <v>2386</v>
      </c>
      <c r="E63" s="3">
        <v>119</v>
      </c>
      <c r="F63" s="3">
        <v>32</v>
      </c>
      <c r="G63" s="3">
        <v>21</v>
      </c>
      <c r="H63" s="3">
        <v>1408</v>
      </c>
      <c r="I63" s="3">
        <v>302</v>
      </c>
      <c r="J63" s="3">
        <v>167</v>
      </c>
      <c r="K63" s="3">
        <v>8</v>
      </c>
      <c r="L63" s="3">
        <v>56</v>
      </c>
      <c r="M63" s="3">
        <v>45</v>
      </c>
      <c r="N63" s="3">
        <v>33</v>
      </c>
      <c r="O63" s="3">
        <v>32</v>
      </c>
      <c r="P63" s="3">
        <v>51</v>
      </c>
      <c r="Q63" s="3">
        <v>263</v>
      </c>
      <c r="R63" s="3">
        <v>2219</v>
      </c>
      <c r="S63" s="3">
        <v>19</v>
      </c>
      <c r="T63" s="3">
        <v>1295</v>
      </c>
      <c r="U63" s="3">
        <v>174</v>
      </c>
      <c r="V63" s="3">
        <v>2676</v>
      </c>
      <c r="W63" s="3">
        <v>120</v>
      </c>
      <c r="X63" s="3">
        <v>354</v>
      </c>
      <c r="Y63" s="3">
        <v>190</v>
      </c>
      <c r="Z63" s="3">
        <v>21</v>
      </c>
      <c r="AA63" s="3">
        <v>74</v>
      </c>
      <c r="AB63" s="3">
        <v>72</v>
      </c>
      <c r="AC63" s="3">
        <v>8</v>
      </c>
      <c r="AD63" s="3">
        <v>71</v>
      </c>
      <c r="AE63" s="3">
        <v>4</v>
      </c>
      <c r="AF63" s="3">
        <v>2958</v>
      </c>
      <c r="AG63" s="3">
        <v>6</v>
      </c>
      <c r="AH63" s="3">
        <v>49</v>
      </c>
      <c r="AI63" s="3">
        <v>297</v>
      </c>
      <c r="AJ63" s="3">
        <v>31</v>
      </c>
      <c r="AK63" s="3">
        <v>1633</v>
      </c>
      <c r="AL63" s="3">
        <v>94</v>
      </c>
      <c r="AM63" s="3">
        <v>28</v>
      </c>
      <c r="AN63" s="3">
        <v>110</v>
      </c>
      <c r="AO63" s="3">
        <v>958</v>
      </c>
      <c r="AP63" s="3">
        <v>14</v>
      </c>
      <c r="AQ63" s="3">
        <v>65</v>
      </c>
      <c r="AR63" s="3">
        <v>189</v>
      </c>
      <c r="AS63" s="3">
        <v>349</v>
      </c>
      <c r="AT63" s="3">
        <v>123</v>
      </c>
      <c r="AU63" s="3">
        <v>126</v>
      </c>
      <c r="AV63" s="3">
        <v>39</v>
      </c>
      <c r="AW63" s="3">
        <v>96</v>
      </c>
      <c r="AX63" s="3">
        <v>31</v>
      </c>
      <c r="AY63" s="3">
        <v>92</v>
      </c>
      <c r="AZ63" s="3">
        <v>67</v>
      </c>
      <c r="BA63" s="3">
        <v>911</v>
      </c>
      <c r="BB63" s="3">
        <v>36</v>
      </c>
      <c r="BC63" s="3">
        <v>89</v>
      </c>
      <c r="BD63" s="3">
        <v>109</v>
      </c>
      <c r="BE63" s="3">
        <v>47</v>
      </c>
      <c r="BF63" s="3">
        <v>7</v>
      </c>
      <c r="BG63" s="3">
        <v>26</v>
      </c>
      <c r="BH63" s="3">
        <v>23</v>
      </c>
      <c r="BI63" s="3">
        <v>100</v>
      </c>
      <c r="BJ63" s="3">
        <v>150</v>
      </c>
      <c r="BK63" s="3">
        <v>35</v>
      </c>
      <c r="BL63" s="3">
        <v>1093</v>
      </c>
      <c r="BM63" s="3">
        <v>45</v>
      </c>
      <c r="BN63" s="4">
        <f t="shared" si="0"/>
        <v>23751</v>
      </c>
      <c r="BQ63" s="9">
        <f t="shared" si="1"/>
        <v>0.47187131076201888</v>
      </c>
    </row>
    <row r="64" spans="1:69" x14ac:dyDescent="0.25">
      <c r="A64" s="1">
        <v>80</v>
      </c>
      <c r="B64" s="3">
        <v>1248</v>
      </c>
      <c r="C64" s="3">
        <v>57</v>
      </c>
      <c r="D64" s="3">
        <v>2177</v>
      </c>
      <c r="E64" s="3">
        <v>101</v>
      </c>
      <c r="F64" s="3">
        <v>28</v>
      </c>
      <c r="G64" s="3">
        <v>22</v>
      </c>
      <c r="H64" s="3">
        <v>1217</v>
      </c>
      <c r="I64" s="3">
        <v>285</v>
      </c>
      <c r="J64" s="3">
        <v>138</v>
      </c>
      <c r="K64" s="3">
        <v>14</v>
      </c>
      <c r="L64" s="3">
        <v>37</v>
      </c>
      <c r="M64" s="3">
        <v>45</v>
      </c>
      <c r="N64" s="3">
        <v>29</v>
      </c>
      <c r="O64" s="3">
        <v>14</v>
      </c>
      <c r="P64" s="3">
        <v>61</v>
      </c>
      <c r="Q64" s="3">
        <v>243</v>
      </c>
      <c r="R64" s="3">
        <v>1878</v>
      </c>
      <c r="S64" s="3">
        <v>16</v>
      </c>
      <c r="T64" s="3">
        <v>1137</v>
      </c>
      <c r="U64" s="3">
        <v>131</v>
      </c>
      <c r="V64" s="3">
        <v>2360</v>
      </c>
      <c r="W64" s="3">
        <v>94</v>
      </c>
      <c r="X64" s="3">
        <v>309</v>
      </c>
      <c r="Y64" s="3">
        <v>199</v>
      </c>
      <c r="Z64" s="3">
        <v>23</v>
      </c>
      <c r="AA64" s="3">
        <v>67</v>
      </c>
      <c r="AB64" s="3">
        <v>49</v>
      </c>
      <c r="AC64" s="3">
        <v>11</v>
      </c>
      <c r="AD64" s="3">
        <v>56</v>
      </c>
      <c r="AE64" s="3">
        <v>12</v>
      </c>
      <c r="AF64" s="3">
        <v>2479</v>
      </c>
      <c r="AG64" s="3">
        <v>12</v>
      </c>
      <c r="AH64" s="3">
        <v>45</v>
      </c>
      <c r="AI64" s="3">
        <v>274</v>
      </c>
      <c r="AJ64" s="3">
        <v>23</v>
      </c>
      <c r="AK64" s="3">
        <v>1503</v>
      </c>
      <c r="AL64" s="3">
        <v>94</v>
      </c>
      <c r="AM64" s="3">
        <v>39</v>
      </c>
      <c r="AN64" s="3">
        <v>91</v>
      </c>
      <c r="AO64" s="3">
        <v>838</v>
      </c>
      <c r="AP64" s="3">
        <v>15</v>
      </c>
      <c r="AQ64" s="3">
        <v>47</v>
      </c>
      <c r="AR64" s="3">
        <v>181</v>
      </c>
      <c r="AS64" s="3">
        <v>297</v>
      </c>
      <c r="AT64" s="3">
        <v>100</v>
      </c>
      <c r="AU64" s="3">
        <v>107</v>
      </c>
      <c r="AV64" s="3">
        <v>41</v>
      </c>
      <c r="AW64" s="3">
        <v>88</v>
      </c>
      <c r="AX64" s="3">
        <v>23</v>
      </c>
      <c r="AY64" s="3">
        <v>94</v>
      </c>
      <c r="AZ64" s="3">
        <v>56</v>
      </c>
      <c r="BA64" s="3">
        <v>822</v>
      </c>
      <c r="BB64" s="3">
        <v>36</v>
      </c>
      <c r="BC64" s="3">
        <v>88</v>
      </c>
      <c r="BD64" s="3">
        <v>83</v>
      </c>
      <c r="BE64" s="3">
        <v>37</v>
      </c>
      <c r="BF64" s="3">
        <v>4</v>
      </c>
      <c r="BG64" s="3">
        <v>25</v>
      </c>
      <c r="BH64" s="3">
        <v>10</v>
      </c>
      <c r="BI64" s="3">
        <v>80</v>
      </c>
      <c r="BJ64" s="3">
        <v>133</v>
      </c>
      <c r="BK64" s="3">
        <v>31</v>
      </c>
      <c r="BL64" s="3">
        <v>992</v>
      </c>
      <c r="BM64" s="3">
        <v>53</v>
      </c>
      <c r="BN64" s="4">
        <f t="shared" si="0"/>
        <v>20899</v>
      </c>
      <c r="BQ64" s="9">
        <f t="shared" si="1"/>
        <v>0.41520940270369383</v>
      </c>
    </row>
    <row r="65" spans="1:69" x14ac:dyDescent="0.25">
      <c r="A65" s="1">
        <v>81</v>
      </c>
      <c r="B65" s="3">
        <v>1176</v>
      </c>
      <c r="C65" s="3">
        <v>54</v>
      </c>
      <c r="D65" s="3">
        <v>2000</v>
      </c>
      <c r="E65" s="3">
        <v>69</v>
      </c>
      <c r="F65" s="3">
        <v>28</v>
      </c>
      <c r="G65" s="3">
        <v>25</v>
      </c>
      <c r="H65" s="3">
        <v>1172</v>
      </c>
      <c r="I65" s="3">
        <v>229</v>
      </c>
      <c r="J65" s="3">
        <v>121</v>
      </c>
      <c r="K65" s="3">
        <v>14</v>
      </c>
      <c r="L65" s="3">
        <v>41</v>
      </c>
      <c r="M65" s="3">
        <v>51</v>
      </c>
      <c r="N65" s="3">
        <v>27</v>
      </c>
      <c r="O65" s="3">
        <v>15</v>
      </c>
      <c r="P65" s="3">
        <v>36</v>
      </c>
      <c r="Q65" s="3">
        <v>212</v>
      </c>
      <c r="R65" s="3">
        <v>1718</v>
      </c>
      <c r="S65" s="3">
        <v>13</v>
      </c>
      <c r="T65" s="3">
        <v>1058</v>
      </c>
      <c r="U65" s="3">
        <v>113</v>
      </c>
      <c r="V65" s="3">
        <v>2113</v>
      </c>
      <c r="W65" s="3">
        <v>102</v>
      </c>
      <c r="X65" s="3">
        <v>300</v>
      </c>
      <c r="Y65" s="3">
        <v>156</v>
      </c>
      <c r="Z65" s="3">
        <v>19</v>
      </c>
      <c r="AA65" s="3">
        <v>41</v>
      </c>
      <c r="AB65" s="3">
        <v>51</v>
      </c>
      <c r="AC65" s="3">
        <v>5</v>
      </c>
      <c r="AD65" s="3">
        <v>53</v>
      </c>
      <c r="AE65" s="3">
        <v>15</v>
      </c>
      <c r="AF65" s="3">
        <v>2287</v>
      </c>
      <c r="AG65" s="3">
        <v>11</v>
      </c>
      <c r="AH65" s="3">
        <v>27</v>
      </c>
      <c r="AI65" s="3">
        <v>207</v>
      </c>
      <c r="AJ65" s="3">
        <v>28</v>
      </c>
      <c r="AK65" s="3">
        <v>1372</v>
      </c>
      <c r="AL65" s="3">
        <v>104</v>
      </c>
      <c r="AM65" s="3">
        <v>25</v>
      </c>
      <c r="AN65" s="3">
        <v>109</v>
      </c>
      <c r="AO65" s="3">
        <v>757</v>
      </c>
      <c r="AP65" s="3">
        <v>10</v>
      </c>
      <c r="AQ65" s="3">
        <v>54</v>
      </c>
      <c r="AR65" s="3">
        <v>136</v>
      </c>
      <c r="AS65" s="3">
        <v>280</v>
      </c>
      <c r="AT65" s="3">
        <v>123</v>
      </c>
      <c r="AU65" s="3">
        <v>100</v>
      </c>
      <c r="AV65" s="3">
        <v>39</v>
      </c>
      <c r="AW65" s="3">
        <v>57</v>
      </c>
      <c r="AX65" s="3">
        <v>28</v>
      </c>
      <c r="AY65" s="3">
        <v>60</v>
      </c>
      <c r="AZ65" s="3">
        <v>58</v>
      </c>
      <c r="BA65" s="3">
        <v>788</v>
      </c>
      <c r="BB65" s="3">
        <v>24</v>
      </c>
      <c r="BC65" s="3">
        <v>61</v>
      </c>
      <c r="BD65" s="3">
        <v>81</v>
      </c>
      <c r="BE65" s="3">
        <v>27</v>
      </c>
      <c r="BF65" s="3">
        <v>3</v>
      </c>
      <c r="BG65" s="3">
        <v>13</v>
      </c>
      <c r="BH65" s="3">
        <v>15</v>
      </c>
      <c r="BI65" s="3">
        <v>71</v>
      </c>
      <c r="BJ65" s="3">
        <v>98</v>
      </c>
      <c r="BK65" s="3">
        <v>20</v>
      </c>
      <c r="BL65" s="3">
        <v>888</v>
      </c>
      <c r="BM65" s="3">
        <v>39</v>
      </c>
      <c r="BN65" s="4">
        <f t="shared" si="0"/>
        <v>19027</v>
      </c>
      <c r="BQ65" s="9">
        <f t="shared" si="1"/>
        <v>0.37801757525447066</v>
      </c>
    </row>
    <row r="66" spans="1:69" x14ac:dyDescent="0.25">
      <c r="A66" s="1">
        <v>82</v>
      </c>
      <c r="B66" s="3">
        <v>1075</v>
      </c>
      <c r="C66" s="3">
        <v>65</v>
      </c>
      <c r="D66" s="3">
        <v>1827</v>
      </c>
      <c r="E66" s="3">
        <v>89</v>
      </c>
      <c r="F66" s="3">
        <v>20</v>
      </c>
      <c r="G66" s="3">
        <v>25</v>
      </c>
      <c r="H66" s="3">
        <v>1076</v>
      </c>
      <c r="I66" s="3">
        <v>223</v>
      </c>
      <c r="J66" s="3">
        <v>106</v>
      </c>
      <c r="K66" s="3">
        <v>8</v>
      </c>
      <c r="L66" s="3">
        <v>27</v>
      </c>
      <c r="M66" s="3">
        <v>49</v>
      </c>
      <c r="N66" s="3">
        <v>26</v>
      </c>
      <c r="O66" s="3">
        <v>16</v>
      </c>
      <c r="P66" s="3">
        <v>30</v>
      </c>
      <c r="Q66" s="3">
        <v>222</v>
      </c>
      <c r="R66" s="3">
        <v>1656</v>
      </c>
      <c r="S66" s="3">
        <v>13</v>
      </c>
      <c r="T66" s="3">
        <v>929</v>
      </c>
      <c r="U66" s="3">
        <v>108</v>
      </c>
      <c r="V66" s="3">
        <v>2008</v>
      </c>
      <c r="W66" s="3">
        <v>81</v>
      </c>
      <c r="X66" s="3">
        <v>244</v>
      </c>
      <c r="Y66" s="3">
        <v>160</v>
      </c>
      <c r="Z66" s="3">
        <v>14</v>
      </c>
      <c r="AA66" s="3">
        <v>41</v>
      </c>
      <c r="AB66" s="3">
        <v>41</v>
      </c>
      <c r="AC66" s="3">
        <v>4</v>
      </c>
      <c r="AD66" s="3">
        <v>57</v>
      </c>
      <c r="AE66" s="3">
        <v>11</v>
      </c>
      <c r="AF66" s="3">
        <v>2245</v>
      </c>
      <c r="AG66" s="3">
        <v>8</v>
      </c>
      <c r="AH66" s="3">
        <v>34</v>
      </c>
      <c r="AI66" s="3">
        <v>207</v>
      </c>
      <c r="AJ66" s="3">
        <v>29</v>
      </c>
      <c r="AK66" s="3">
        <v>1272</v>
      </c>
      <c r="AL66" s="3">
        <v>89</v>
      </c>
      <c r="AM66" s="3">
        <v>24</v>
      </c>
      <c r="AN66" s="3">
        <v>103</v>
      </c>
      <c r="AO66" s="3">
        <v>714</v>
      </c>
      <c r="AP66" s="3">
        <v>6</v>
      </c>
      <c r="AQ66" s="3">
        <v>43</v>
      </c>
      <c r="AR66" s="3">
        <v>136</v>
      </c>
      <c r="AS66" s="3">
        <v>249</v>
      </c>
      <c r="AT66" s="3">
        <v>103</v>
      </c>
      <c r="AU66" s="3">
        <v>109</v>
      </c>
      <c r="AV66" s="3">
        <v>25</v>
      </c>
      <c r="AW66" s="3">
        <v>63</v>
      </c>
      <c r="AX66" s="3">
        <v>27</v>
      </c>
      <c r="AY66" s="3">
        <v>75</v>
      </c>
      <c r="AZ66" s="3">
        <v>39</v>
      </c>
      <c r="BA66" s="3">
        <v>722</v>
      </c>
      <c r="BB66" s="3">
        <v>30</v>
      </c>
      <c r="BC66" s="3">
        <v>56</v>
      </c>
      <c r="BD66" s="3">
        <v>72</v>
      </c>
      <c r="BE66" s="3">
        <v>30</v>
      </c>
      <c r="BF66" s="3">
        <v>4</v>
      </c>
      <c r="BG66" s="3">
        <v>17</v>
      </c>
      <c r="BH66" s="3">
        <v>15</v>
      </c>
      <c r="BI66" s="3">
        <v>50</v>
      </c>
      <c r="BJ66" s="3">
        <v>111</v>
      </c>
      <c r="BK66" s="3">
        <v>33</v>
      </c>
      <c r="BL66" s="3">
        <v>833</v>
      </c>
      <c r="BM66" s="3">
        <v>47</v>
      </c>
      <c r="BN66" s="4">
        <f t="shared" si="0"/>
        <v>17871</v>
      </c>
      <c r="BQ66" s="9">
        <f t="shared" si="1"/>
        <v>0.35505082710740765</v>
      </c>
    </row>
    <row r="67" spans="1:69" x14ac:dyDescent="0.25">
      <c r="A67" s="1">
        <v>83</v>
      </c>
      <c r="B67" s="3">
        <v>936</v>
      </c>
      <c r="C67" s="3">
        <v>44</v>
      </c>
      <c r="D67" s="3">
        <v>1590</v>
      </c>
      <c r="E67" s="3">
        <v>68</v>
      </c>
      <c r="F67" s="3">
        <v>20</v>
      </c>
      <c r="G67" s="3">
        <v>16</v>
      </c>
      <c r="H67" s="3">
        <v>971</v>
      </c>
      <c r="I67" s="3">
        <v>201</v>
      </c>
      <c r="J67" s="3">
        <v>95</v>
      </c>
      <c r="K67" s="3">
        <v>9</v>
      </c>
      <c r="L67" s="3">
        <v>30</v>
      </c>
      <c r="M67" s="3">
        <v>43</v>
      </c>
      <c r="N67" s="3">
        <v>22</v>
      </c>
      <c r="O67" s="3">
        <v>17</v>
      </c>
      <c r="P67" s="3">
        <v>24</v>
      </c>
      <c r="Q67" s="3">
        <v>167</v>
      </c>
      <c r="R67" s="3">
        <v>1421</v>
      </c>
      <c r="S67" s="3">
        <v>12</v>
      </c>
      <c r="T67" s="3">
        <v>818</v>
      </c>
      <c r="U67" s="3">
        <v>87</v>
      </c>
      <c r="V67" s="3">
        <v>1884</v>
      </c>
      <c r="W67" s="3">
        <v>65</v>
      </c>
      <c r="X67" s="3">
        <v>212</v>
      </c>
      <c r="Y67" s="3">
        <v>123</v>
      </c>
      <c r="Z67" s="3">
        <v>11</v>
      </c>
      <c r="AA67" s="3">
        <v>32</v>
      </c>
      <c r="AB67" s="3">
        <v>33</v>
      </c>
      <c r="AC67" s="3">
        <v>7</v>
      </c>
      <c r="AD67" s="3">
        <v>37</v>
      </c>
      <c r="AE67" s="3">
        <v>9</v>
      </c>
      <c r="AF67" s="3">
        <v>2006</v>
      </c>
      <c r="AG67" s="3">
        <v>13</v>
      </c>
      <c r="AH67" s="3">
        <v>37</v>
      </c>
      <c r="AI67" s="3">
        <v>205</v>
      </c>
      <c r="AJ67" s="3">
        <v>17</v>
      </c>
      <c r="AK67" s="3">
        <v>1128</v>
      </c>
      <c r="AL67" s="3">
        <v>81</v>
      </c>
      <c r="AM67" s="3">
        <v>22</v>
      </c>
      <c r="AN67" s="3">
        <v>74</v>
      </c>
      <c r="AO67" s="3">
        <v>661</v>
      </c>
      <c r="AP67" s="3">
        <v>7</v>
      </c>
      <c r="AQ67" s="3">
        <v>30</v>
      </c>
      <c r="AR67" s="3">
        <v>116</v>
      </c>
      <c r="AS67" s="3">
        <v>248</v>
      </c>
      <c r="AT67" s="3">
        <v>86</v>
      </c>
      <c r="AU67" s="3">
        <v>91</v>
      </c>
      <c r="AV67" s="3">
        <v>21</v>
      </c>
      <c r="AW67" s="3">
        <v>48</v>
      </c>
      <c r="AX67" s="3">
        <v>27</v>
      </c>
      <c r="AY67" s="3">
        <v>51</v>
      </c>
      <c r="AZ67" s="3">
        <v>47</v>
      </c>
      <c r="BA67" s="3">
        <v>672</v>
      </c>
      <c r="BB67" s="3">
        <v>22</v>
      </c>
      <c r="BC67" s="3">
        <v>58</v>
      </c>
      <c r="BD67" s="3">
        <v>61</v>
      </c>
      <c r="BE67" s="3">
        <v>23</v>
      </c>
      <c r="BF67" s="3">
        <v>3</v>
      </c>
      <c r="BG67" s="3">
        <v>10</v>
      </c>
      <c r="BH67" s="3">
        <v>16</v>
      </c>
      <c r="BI67" s="3">
        <v>63</v>
      </c>
      <c r="BJ67" s="3">
        <v>87</v>
      </c>
      <c r="BK67" s="3">
        <v>20</v>
      </c>
      <c r="BL67" s="3">
        <v>704</v>
      </c>
      <c r="BM67" s="3">
        <v>40</v>
      </c>
      <c r="BN67" s="4">
        <f t="shared" ref="BN67:BN84" si="2">SUM(B67:BM67)</f>
        <v>15799</v>
      </c>
      <c r="BQ67" s="9">
        <f t="shared" ref="BQ67:BQ84" si="3">BN67/$BQ$85</f>
        <v>0.31388551381959229</v>
      </c>
    </row>
    <row r="68" spans="1:69" x14ac:dyDescent="0.25">
      <c r="A68" s="1">
        <v>84</v>
      </c>
      <c r="B68" s="3">
        <v>849</v>
      </c>
      <c r="C68" s="3">
        <v>42</v>
      </c>
      <c r="D68" s="3">
        <v>1466</v>
      </c>
      <c r="E68" s="3">
        <v>48</v>
      </c>
      <c r="F68" s="3">
        <v>25</v>
      </c>
      <c r="G68" s="3">
        <v>13</v>
      </c>
      <c r="H68" s="3">
        <v>862</v>
      </c>
      <c r="I68" s="3">
        <v>188</v>
      </c>
      <c r="J68" s="3">
        <v>94</v>
      </c>
      <c r="K68" s="3">
        <v>7</v>
      </c>
      <c r="L68" s="3">
        <v>19</v>
      </c>
      <c r="M68" s="3">
        <v>37</v>
      </c>
      <c r="N68" s="3">
        <v>17</v>
      </c>
      <c r="O68" s="3">
        <v>11</v>
      </c>
      <c r="P68" s="3">
        <v>23</v>
      </c>
      <c r="Q68" s="3">
        <v>163</v>
      </c>
      <c r="R68" s="3">
        <v>1363</v>
      </c>
      <c r="S68" s="3">
        <v>13</v>
      </c>
      <c r="T68" s="3">
        <v>720</v>
      </c>
      <c r="U68" s="3">
        <v>57</v>
      </c>
      <c r="V68" s="3">
        <v>1702</v>
      </c>
      <c r="W68" s="3">
        <v>64</v>
      </c>
      <c r="X68" s="3">
        <v>217</v>
      </c>
      <c r="Y68" s="3">
        <v>126</v>
      </c>
      <c r="Z68" s="3">
        <v>9</v>
      </c>
      <c r="AA68" s="3">
        <v>36</v>
      </c>
      <c r="AB68" s="3">
        <v>34</v>
      </c>
      <c r="AC68" s="3">
        <v>4</v>
      </c>
      <c r="AD68" s="3">
        <v>32</v>
      </c>
      <c r="AE68" s="3">
        <v>3</v>
      </c>
      <c r="AF68" s="3">
        <v>1743</v>
      </c>
      <c r="AG68" s="3">
        <v>4</v>
      </c>
      <c r="AH68" s="3">
        <v>45</v>
      </c>
      <c r="AI68" s="3">
        <v>184</v>
      </c>
      <c r="AJ68" s="3">
        <v>18</v>
      </c>
      <c r="AK68" s="3">
        <v>994</v>
      </c>
      <c r="AL68" s="3">
        <v>71</v>
      </c>
      <c r="AM68" s="3">
        <v>22</v>
      </c>
      <c r="AN68" s="3">
        <v>73</v>
      </c>
      <c r="AO68" s="3">
        <v>618</v>
      </c>
      <c r="AP68" s="3">
        <v>6</v>
      </c>
      <c r="AQ68" s="3">
        <v>29</v>
      </c>
      <c r="AR68" s="3">
        <v>107</v>
      </c>
      <c r="AS68" s="3">
        <v>215</v>
      </c>
      <c r="AT68" s="3">
        <v>106</v>
      </c>
      <c r="AU68" s="3">
        <v>77</v>
      </c>
      <c r="AV68" s="3">
        <v>19</v>
      </c>
      <c r="AW68" s="3">
        <v>30</v>
      </c>
      <c r="AX68" s="3">
        <v>35</v>
      </c>
      <c r="AY68" s="3">
        <v>43</v>
      </c>
      <c r="AZ68" s="3">
        <v>35</v>
      </c>
      <c r="BA68" s="3">
        <v>564</v>
      </c>
      <c r="BB68" s="3">
        <v>16</v>
      </c>
      <c r="BC68" s="3">
        <v>37</v>
      </c>
      <c r="BD68" s="3">
        <v>36</v>
      </c>
      <c r="BE68" s="3">
        <v>20</v>
      </c>
      <c r="BF68" s="3">
        <v>3</v>
      </c>
      <c r="BG68" s="3">
        <v>12</v>
      </c>
      <c r="BH68" s="3">
        <v>14</v>
      </c>
      <c r="BI68" s="3">
        <v>41</v>
      </c>
      <c r="BJ68" s="3">
        <v>69</v>
      </c>
      <c r="BK68" s="3">
        <v>26</v>
      </c>
      <c r="BL68" s="3">
        <v>682</v>
      </c>
      <c r="BM68" s="3">
        <v>39</v>
      </c>
      <c r="BN68" s="4">
        <f t="shared" si="2"/>
        <v>14277</v>
      </c>
      <c r="BQ68" s="9">
        <f t="shared" si="3"/>
        <v>0.2836472865879055</v>
      </c>
    </row>
    <row r="69" spans="1:69" x14ac:dyDescent="0.25">
      <c r="A69" s="1">
        <v>85</v>
      </c>
      <c r="B69" s="3">
        <v>835</v>
      </c>
      <c r="C69" s="3">
        <v>41</v>
      </c>
      <c r="D69" s="3">
        <v>1345</v>
      </c>
      <c r="E69" s="3">
        <v>45</v>
      </c>
      <c r="F69" s="3">
        <v>15</v>
      </c>
      <c r="G69" s="3">
        <v>14</v>
      </c>
      <c r="H69" s="3">
        <v>778</v>
      </c>
      <c r="I69" s="3">
        <v>187</v>
      </c>
      <c r="J69" s="3">
        <v>79</v>
      </c>
      <c r="K69" s="3">
        <v>4</v>
      </c>
      <c r="L69" s="3">
        <v>14</v>
      </c>
      <c r="M69" s="3">
        <v>32</v>
      </c>
      <c r="N69" s="3">
        <v>21</v>
      </c>
      <c r="O69" s="3">
        <v>7</v>
      </c>
      <c r="P69" s="3">
        <v>23</v>
      </c>
      <c r="Q69" s="3">
        <v>135</v>
      </c>
      <c r="R69" s="3">
        <v>1281</v>
      </c>
      <c r="S69" s="3">
        <v>7</v>
      </c>
      <c r="T69" s="3">
        <v>633</v>
      </c>
      <c r="U69" s="3">
        <v>64</v>
      </c>
      <c r="V69" s="3">
        <v>1453</v>
      </c>
      <c r="W69" s="3">
        <v>56</v>
      </c>
      <c r="X69" s="3">
        <v>208</v>
      </c>
      <c r="Y69" s="3">
        <v>107</v>
      </c>
      <c r="Z69" s="3">
        <v>10</v>
      </c>
      <c r="AA69" s="3">
        <v>29</v>
      </c>
      <c r="AB69" s="3">
        <v>31</v>
      </c>
      <c r="AC69" s="3">
        <v>2</v>
      </c>
      <c r="AD69" s="3">
        <v>29</v>
      </c>
      <c r="AE69" s="3">
        <v>6</v>
      </c>
      <c r="AF69" s="3">
        <v>1594</v>
      </c>
      <c r="AG69" s="3">
        <v>8</v>
      </c>
      <c r="AH69" s="3">
        <v>19</v>
      </c>
      <c r="AI69" s="3">
        <v>147</v>
      </c>
      <c r="AJ69" s="3">
        <v>8</v>
      </c>
      <c r="AK69" s="3">
        <v>893</v>
      </c>
      <c r="AL69" s="3">
        <v>61</v>
      </c>
      <c r="AM69" s="3">
        <v>17</v>
      </c>
      <c r="AN69" s="3">
        <v>56</v>
      </c>
      <c r="AO69" s="3">
        <v>526</v>
      </c>
      <c r="AP69" s="3">
        <v>7</v>
      </c>
      <c r="AQ69" s="3">
        <v>31</v>
      </c>
      <c r="AR69" s="3">
        <v>85</v>
      </c>
      <c r="AS69" s="3">
        <v>155</v>
      </c>
      <c r="AT69" s="3">
        <v>86</v>
      </c>
      <c r="AU69" s="3">
        <v>72</v>
      </c>
      <c r="AV69" s="3">
        <v>7</v>
      </c>
      <c r="AW69" s="3">
        <v>41</v>
      </c>
      <c r="AX69" s="3">
        <v>21</v>
      </c>
      <c r="AY69" s="3">
        <v>36</v>
      </c>
      <c r="AZ69" s="3">
        <v>40</v>
      </c>
      <c r="BA69" s="3">
        <v>526</v>
      </c>
      <c r="BB69" s="3">
        <v>12</v>
      </c>
      <c r="BC69" s="3">
        <v>43</v>
      </c>
      <c r="BD69" s="3">
        <v>34</v>
      </c>
      <c r="BE69" s="3">
        <v>16</v>
      </c>
      <c r="BF69" s="3">
        <v>2</v>
      </c>
      <c r="BG69" s="3">
        <v>13</v>
      </c>
      <c r="BH69" s="3">
        <v>9</v>
      </c>
      <c r="BI69" s="3">
        <v>34</v>
      </c>
      <c r="BJ69" s="3">
        <v>43</v>
      </c>
      <c r="BK69" s="3">
        <v>15</v>
      </c>
      <c r="BL69" s="3">
        <v>605</v>
      </c>
      <c r="BM69" s="3">
        <v>29</v>
      </c>
      <c r="BN69" s="4">
        <f t="shared" si="2"/>
        <v>12782</v>
      </c>
      <c r="BQ69" s="9">
        <f t="shared" si="3"/>
        <v>0.25394547994442868</v>
      </c>
    </row>
    <row r="70" spans="1:69" x14ac:dyDescent="0.25">
      <c r="A70" s="1">
        <v>86</v>
      </c>
      <c r="B70" s="3">
        <v>674</v>
      </c>
      <c r="C70" s="3">
        <v>42</v>
      </c>
      <c r="D70" s="3">
        <v>1164</v>
      </c>
      <c r="E70" s="3">
        <v>46</v>
      </c>
      <c r="F70" s="3">
        <v>21</v>
      </c>
      <c r="G70" s="3">
        <v>10</v>
      </c>
      <c r="H70" s="3">
        <v>712</v>
      </c>
      <c r="I70" s="3">
        <v>144</v>
      </c>
      <c r="J70" s="3">
        <v>71</v>
      </c>
      <c r="K70" s="3">
        <v>3</v>
      </c>
      <c r="L70" s="3">
        <v>10</v>
      </c>
      <c r="M70" s="3">
        <v>32</v>
      </c>
      <c r="N70" s="3">
        <v>18</v>
      </c>
      <c r="O70" s="3">
        <v>7</v>
      </c>
      <c r="P70" s="3">
        <v>18</v>
      </c>
      <c r="Q70" s="3">
        <v>117</v>
      </c>
      <c r="R70" s="3">
        <v>1157</v>
      </c>
      <c r="S70" s="3">
        <v>11</v>
      </c>
      <c r="T70" s="3">
        <v>558</v>
      </c>
      <c r="U70" s="3">
        <v>47</v>
      </c>
      <c r="V70" s="3">
        <v>1392</v>
      </c>
      <c r="W70" s="3">
        <v>52</v>
      </c>
      <c r="X70" s="3">
        <v>163</v>
      </c>
      <c r="Y70" s="3">
        <v>87</v>
      </c>
      <c r="Z70" s="3">
        <v>7</v>
      </c>
      <c r="AA70" s="3">
        <v>24</v>
      </c>
      <c r="AB70" s="3">
        <v>30</v>
      </c>
      <c r="AC70" s="3">
        <v>4</v>
      </c>
      <c r="AD70" s="3">
        <v>29</v>
      </c>
      <c r="AE70" s="3">
        <v>6</v>
      </c>
      <c r="AF70" s="3">
        <v>1423</v>
      </c>
      <c r="AG70" s="3">
        <v>4</v>
      </c>
      <c r="AH70" s="3">
        <v>24</v>
      </c>
      <c r="AI70" s="3">
        <v>134</v>
      </c>
      <c r="AJ70" s="3">
        <v>9</v>
      </c>
      <c r="AK70" s="3">
        <v>831</v>
      </c>
      <c r="AL70" s="3">
        <v>48</v>
      </c>
      <c r="AM70" s="3">
        <v>14</v>
      </c>
      <c r="AN70" s="3">
        <v>57</v>
      </c>
      <c r="AO70" s="3">
        <v>477</v>
      </c>
      <c r="AP70" s="3">
        <v>1</v>
      </c>
      <c r="AQ70" s="3">
        <v>35</v>
      </c>
      <c r="AR70" s="3">
        <v>75</v>
      </c>
      <c r="AS70" s="3">
        <v>172</v>
      </c>
      <c r="AT70" s="3">
        <v>74</v>
      </c>
      <c r="AU70" s="3">
        <v>63</v>
      </c>
      <c r="AV70" s="3">
        <v>7</v>
      </c>
      <c r="AW70" s="3">
        <v>21</v>
      </c>
      <c r="AX70" s="3">
        <v>20</v>
      </c>
      <c r="AY70" s="3">
        <v>36</v>
      </c>
      <c r="AZ70" s="3">
        <v>30</v>
      </c>
      <c r="BA70" s="3">
        <v>474</v>
      </c>
      <c r="BB70" s="3">
        <v>22</v>
      </c>
      <c r="BC70" s="3">
        <v>42</v>
      </c>
      <c r="BD70" s="3">
        <v>25</v>
      </c>
      <c r="BE70" s="3">
        <v>21</v>
      </c>
      <c r="BF70" s="3">
        <v>1</v>
      </c>
      <c r="BG70" s="3">
        <v>11</v>
      </c>
      <c r="BH70" s="3">
        <v>6</v>
      </c>
      <c r="BI70" s="3">
        <v>26</v>
      </c>
      <c r="BJ70" s="3">
        <v>54</v>
      </c>
      <c r="BK70" s="3">
        <v>19</v>
      </c>
      <c r="BL70" s="3">
        <v>480</v>
      </c>
      <c r="BM70" s="3">
        <v>22</v>
      </c>
      <c r="BN70" s="4">
        <f t="shared" si="2"/>
        <v>11414</v>
      </c>
      <c r="BQ70" s="9">
        <f t="shared" si="3"/>
        <v>0.22676683680845788</v>
      </c>
    </row>
    <row r="71" spans="1:69" x14ac:dyDescent="0.25">
      <c r="A71" s="1">
        <v>87</v>
      </c>
      <c r="B71" s="3">
        <v>575</v>
      </c>
      <c r="C71" s="3">
        <v>33</v>
      </c>
      <c r="D71" s="3">
        <v>1039</v>
      </c>
      <c r="E71" s="3">
        <v>31</v>
      </c>
      <c r="F71" s="3">
        <v>16</v>
      </c>
      <c r="G71" s="3">
        <v>16</v>
      </c>
      <c r="H71" s="3">
        <v>584</v>
      </c>
      <c r="I71" s="3">
        <v>127</v>
      </c>
      <c r="J71" s="3">
        <v>55</v>
      </c>
      <c r="K71" s="3">
        <v>3</v>
      </c>
      <c r="L71" s="3">
        <v>11</v>
      </c>
      <c r="M71" s="3">
        <v>17</v>
      </c>
      <c r="N71" s="3">
        <v>11</v>
      </c>
      <c r="O71" s="3">
        <v>12</v>
      </c>
      <c r="P71" s="3">
        <v>17</v>
      </c>
      <c r="Q71" s="3">
        <v>102</v>
      </c>
      <c r="R71" s="3">
        <v>974</v>
      </c>
      <c r="S71" s="3">
        <v>6</v>
      </c>
      <c r="T71" s="3">
        <v>481</v>
      </c>
      <c r="U71" s="3">
        <v>37</v>
      </c>
      <c r="V71" s="3">
        <v>1152</v>
      </c>
      <c r="W71" s="3">
        <v>32</v>
      </c>
      <c r="X71" s="3">
        <v>134</v>
      </c>
      <c r="Y71" s="3">
        <v>87</v>
      </c>
      <c r="Z71" s="3">
        <v>8</v>
      </c>
      <c r="AA71" s="3">
        <v>26</v>
      </c>
      <c r="AB71" s="3">
        <v>16</v>
      </c>
      <c r="AC71" s="3">
        <v>1</v>
      </c>
      <c r="AD71" s="3">
        <v>27</v>
      </c>
      <c r="AE71" s="3">
        <v>5</v>
      </c>
      <c r="AF71" s="3">
        <v>1225</v>
      </c>
      <c r="AG71" s="3">
        <v>6</v>
      </c>
      <c r="AH71" s="3">
        <v>13</v>
      </c>
      <c r="AI71" s="3">
        <v>113</v>
      </c>
      <c r="AJ71" s="3">
        <v>6</v>
      </c>
      <c r="AK71" s="3">
        <v>734</v>
      </c>
      <c r="AL71" s="3">
        <v>28</v>
      </c>
      <c r="AM71" s="3">
        <v>18</v>
      </c>
      <c r="AN71" s="3">
        <v>55</v>
      </c>
      <c r="AO71" s="3">
        <v>463</v>
      </c>
      <c r="AP71" s="3">
        <v>2</v>
      </c>
      <c r="AQ71" s="3">
        <v>20</v>
      </c>
      <c r="AR71" s="3">
        <v>90</v>
      </c>
      <c r="AS71" s="3">
        <v>111</v>
      </c>
      <c r="AT71" s="3">
        <v>74</v>
      </c>
      <c r="AU71" s="3">
        <v>62</v>
      </c>
      <c r="AV71" s="3">
        <v>6</v>
      </c>
      <c r="AW71" s="3">
        <v>26</v>
      </c>
      <c r="AX71" s="3">
        <v>11</v>
      </c>
      <c r="AY71" s="3">
        <v>29</v>
      </c>
      <c r="AZ71" s="3">
        <v>23</v>
      </c>
      <c r="BA71" s="3">
        <v>430</v>
      </c>
      <c r="BB71" s="3">
        <v>14</v>
      </c>
      <c r="BC71" s="3">
        <v>28</v>
      </c>
      <c r="BD71" s="3">
        <v>30</v>
      </c>
      <c r="BE71" s="3">
        <v>12</v>
      </c>
      <c r="BF71" s="3">
        <v>2</v>
      </c>
      <c r="BG71" s="3">
        <v>5</v>
      </c>
      <c r="BH71" s="3">
        <v>11</v>
      </c>
      <c r="BI71" s="3">
        <v>18</v>
      </c>
      <c r="BJ71" s="3">
        <v>38</v>
      </c>
      <c r="BK71" s="3">
        <v>13</v>
      </c>
      <c r="BL71" s="3">
        <v>454</v>
      </c>
      <c r="BM71" s="3">
        <v>30</v>
      </c>
      <c r="BN71" s="4">
        <f t="shared" si="2"/>
        <v>9835</v>
      </c>
      <c r="BQ71" s="9">
        <f t="shared" si="3"/>
        <v>0.19539616611277233</v>
      </c>
    </row>
    <row r="72" spans="1:69" x14ac:dyDescent="0.25">
      <c r="A72" s="1">
        <v>88</v>
      </c>
      <c r="B72" s="3">
        <v>574</v>
      </c>
      <c r="C72" s="3">
        <v>27</v>
      </c>
      <c r="D72" s="3">
        <v>920</v>
      </c>
      <c r="E72" s="3">
        <v>35</v>
      </c>
      <c r="F72" s="3">
        <v>20</v>
      </c>
      <c r="G72" s="3">
        <v>12</v>
      </c>
      <c r="H72" s="3">
        <v>529</v>
      </c>
      <c r="I72" s="3">
        <v>108</v>
      </c>
      <c r="J72" s="3">
        <v>59</v>
      </c>
      <c r="K72" s="3">
        <v>5</v>
      </c>
      <c r="L72" s="3">
        <v>19</v>
      </c>
      <c r="M72" s="3">
        <v>26</v>
      </c>
      <c r="N72" s="3">
        <v>10</v>
      </c>
      <c r="O72" s="3">
        <v>10</v>
      </c>
      <c r="P72" s="3">
        <v>9</v>
      </c>
      <c r="Q72" s="3">
        <v>82</v>
      </c>
      <c r="R72" s="3">
        <v>915</v>
      </c>
      <c r="S72" s="3">
        <v>5</v>
      </c>
      <c r="T72" s="3">
        <v>481</v>
      </c>
      <c r="U72" s="3">
        <v>37</v>
      </c>
      <c r="V72" s="3">
        <v>1104</v>
      </c>
      <c r="W72" s="3">
        <v>42</v>
      </c>
      <c r="X72" s="3">
        <v>119</v>
      </c>
      <c r="Y72" s="3">
        <v>69</v>
      </c>
      <c r="Z72" s="3">
        <v>4</v>
      </c>
      <c r="AA72" s="3">
        <v>19</v>
      </c>
      <c r="AB72" s="3">
        <v>20</v>
      </c>
      <c r="AC72" s="3">
        <v>3</v>
      </c>
      <c r="AD72" s="3">
        <v>26</v>
      </c>
      <c r="AE72" s="3">
        <v>6</v>
      </c>
      <c r="AF72" s="3">
        <v>1128</v>
      </c>
      <c r="AG72" s="3">
        <v>5</v>
      </c>
      <c r="AH72" s="3">
        <v>18</v>
      </c>
      <c r="AI72" s="3">
        <v>91</v>
      </c>
      <c r="AJ72" s="3">
        <v>10</v>
      </c>
      <c r="AK72" s="3">
        <v>628</v>
      </c>
      <c r="AL72" s="3">
        <v>40</v>
      </c>
      <c r="AM72" s="3">
        <v>11</v>
      </c>
      <c r="AN72" s="3">
        <v>61</v>
      </c>
      <c r="AO72" s="3">
        <v>385</v>
      </c>
      <c r="AP72" s="3">
        <v>4</v>
      </c>
      <c r="AQ72" s="3">
        <v>22</v>
      </c>
      <c r="AR72" s="3">
        <v>58</v>
      </c>
      <c r="AS72" s="3">
        <v>124</v>
      </c>
      <c r="AT72" s="3">
        <v>60</v>
      </c>
      <c r="AU72" s="3">
        <v>52</v>
      </c>
      <c r="AV72" s="3">
        <v>9</v>
      </c>
      <c r="AW72" s="3">
        <v>23</v>
      </c>
      <c r="AX72" s="3">
        <v>19</v>
      </c>
      <c r="AY72" s="3">
        <v>25</v>
      </c>
      <c r="AZ72" s="3">
        <v>26</v>
      </c>
      <c r="BA72" s="3">
        <v>376</v>
      </c>
      <c r="BB72" s="3">
        <v>11</v>
      </c>
      <c r="BC72" s="3">
        <v>26</v>
      </c>
      <c r="BD72" s="3">
        <v>27</v>
      </c>
      <c r="BE72" s="3">
        <v>5</v>
      </c>
      <c r="BF72" s="3">
        <v>2</v>
      </c>
      <c r="BG72" s="3">
        <v>8</v>
      </c>
      <c r="BH72" s="3">
        <v>14</v>
      </c>
      <c r="BI72" s="3">
        <v>26</v>
      </c>
      <c r="BJ72" s="3">
        <v>33</v>
      </c>
      <c r="BK72" s="3">
        <v>10</v>
      </c>
      <c r="BL72" s="3">
        <v>363</v>
      </c>
      <c r="BM72" s="3">
        <v>27</v>
      </c>
      <c r="BN72" s="4">
        <f t="shared" si="2"/>
        <v>9022</v>
      </c>
      <c r="BQ72" s="9">
        <f t="shared" si="3"/>
        <v>0.17924394617889497</v>
      </c>
    </row>
    <row r="73" spans="1:69" x14ac:dyDescent="0.25">
      <c r="A73" s="1">
        <v>89</v>
      </c>
      <c r="B73" s="3">
        <v>475</v>
      </c>
      <c r="C73" s="3">
        <v>19</v>
      </c>
      <c r="D73" s="3">
        <v>845</v>
      </c>
      <c r="E73" s="3">
        <v>19</v>
      </c>
      <c r="F73" s="3">
        <v>15</v>
      </c>
      <c r="G73" s="3">
        <v>12</v>
      </c>
      <c r="H73" s="3">
        <v>488</v>
      </c>
      <c r="I73" s="3">
        <v>118</v>
      </c>
      <c r="J73" s="3">
        <v>59</v>
      </c>
      <c r="K73" s="3">
        <v>7</v>
      </c>
      <c r="L73" s="3">
        <v>6</v>
      </c>
      <c r="M73" s="3">
        <v>26</v>
      </c>
      <c r="N73" s="3">
        <v>6</v>
      </c>
      <c r="O73" s="3">
        <v>6</v>
      </c>
      <c r="P73" s="3">
        <v>6</v>
      </c>
      <c r="Q73" s="3">
        <v>82</v>
      </c>
      <c r="R73" s="3">
        <v>845</v>
      </c>
      <c r="S73" s="3">
        <v>3</v>
      </c>
      <c r="T73" s="3">
        <v>405</v>
      </c>
      <c r="U73" s="3">
        <v>24</v>
      </c>
      <c r="V73" s="3">
        <v>892</v>
      </c>
      <c r="W73" s="3">
        <v>19</v>
      </c>
      <c r="X73" s="3">
        <v>107</v>
      </c>
      <c r="Y73" s="3">
        <v>72</v>
      </c>
      <c r="Z73" s="3">
        <v>2</v>
      </c>
      <c r="AA73" s="3">
        <v>25</v>
      </c>
      <c r="AB73" s="3">
        <v>20</v>
      </c>
      <c r="AC73" s="3">
        <v>3</v>
      </c>
      <c r="AD73" s="3">
        <v>22</v>
      </c>
      <c r="AE73" s="3">
        <v>2</v>
      </c>
      <c r="AF73" s="3">
        <v>1014</v>
      </c>
      <c r="AG73" s="3">
        <v>5</v>
      </c>
      <c r="AH73" s="3">
        <v>11</v>
      </c>
      <c r="AI73" s="3">
        <v>74</v>
      </c>
      <c r="AJ73" s="3">
        <v>6</v>
      </c>
      <c r="AK73" s="3">
        <v>603</v>
      </c>
      <c r="AL73" s="3">
        <v>44</v>
      </c>
      <c r="AM73" s="3">
        <v>13</v>
      </c>
      <c r="AN73" s="3">
        <v>48</v>
      </c>
      <c r="AO73" s="3">
        <v>325</v>
      </c>
      <c r="AP73" s="3">
        <v>2</v>
      </c>
      <c r="AQ73" s="3">
        <v>22</v>
      </c>
      <c r="AR73" s="3">
        <v>59</v>
      </c>
      <c r="AS73" s="3">
        <v>95</v>
      </c>
      <c r="AT73" s="3">
        <v>59</v>
      </c>
      <c r="AU73" s="3">
        <v>32</v>
      </c>
      <c r="AV73" s="3">
        <v>7</v>
      </c>
      <c r="AW73" s="3">
        <v>13</v>
      </c>
      <c r="AX73" s="3">
        <v>18</v>
      </c>
      <c r="AY73" s="3">
        <v>23</v>
      </c>
      <c r="AZ73" s="3">
        <v>15</v>
      </c>
      <c r="BA73" s="3">
        <v>369</v>
      </c>
      <c r="BB73" s="3">
        <v>13</v>
      </c>
      <c r="BC73" s="3">
        <v>36</v>
      </c>
      <c r="BD73" s="3">
        <v>28</v>
      </c>
      <c r="BE73" s="3">
        <v>11</v>
      </c>
      <c r="BF73" s="3">
        <v>0</v>
      </c>
      <c r="BG73" s="3">
        <v>5</v>
      </c>
      <c r="BH73" s="3">
        <v>11</v>
      </c>
      <c r="BI73" s="3">
        <v>25</v>
      </c>
      <c r="BJ73" s="3">
        <v>33</v>
      </c>
      <c r="BK73" s="3">
        <v>12</v>
      </c>
      <c r="BL73" s="3">
        <v>351</v>
      </c>
      <c r="BM73" s="3">
        <v>23</v>
      </c>
      <c r="BN73" s="4">
        <f t="shared" si="2"/>
        <v>8035</v>
      </c>
      <c r="BQ73" s="9">
        <f t="shared" si="3"/>
        <v>0.15963479356544236</v>
      </c>
    </row>
    <row r="74" spans="1:69" x14ac:dyDescent="0.25">
      <c r="A74" s="1">
        <v>90</v>
      </c>
      <c r="B74" s="3">
        <v>411</v>
      </c>
      <c r="C74" s="3">
        <v>15</v>
      </c>
      <c r="D74" s="3">
        <v>767</v>
      </c>
      <c r="E74" s="3">
        <v>31</v>
      </c>
      <c r="F74" s="3">
        <v>17</v>
      </c>
      <c r="G74" s="3">
        <v>9</v>
      </c>
      <c r="H74" s="3">
        <v>407</v>
      </c>
      <c r="I74" s="3">
        <v>101</v>
      </c>
      <c r="J74" s="3">
        <v>51</v>
      </c>
      <c r="K74" s="3">
        <v>5</v>
      </c>
      <c r="L74" s="3">
        <v>8</v>
      </c>
      <c r="M74" s="3">
        <v>16</v>
      </c>
      <c r="N74" s="3">
        <v>6</v>
      </c>
      <c r="O74" s="3">
        <v>9</v>
      </c>
      <c r="P74" s="3">
        <v>5</v>
      </c>
      <c r="Q74" s="3">
        <v>82</v>
      </c>
      <c r="R74" s="3">
        <v>790</v>
      </c>
      <c r="S74" s="3">
        <v>6</v>
      </c>
      <c r="T74" s="3">
        <v>355</v>
      </c>
      <c r="U74" s="3">
        <v>26</v>
      </c>
      <c r="V74" s="3">
        <v>836</v>
      </c>
      <c r="W74" s="3">
        <v>22</v>
      </c>
      <c r="X74" s="3">
        <v>105</v>
      </c>
      <c r="Y74" s="3">
        <v>47</v>
      </c>
      <c r="Z74" s="3">
        <v>3</v>
      </c>
      <c r="AA74" s="3">
        <v>14</v>
      </c>
      <c r="AB74" s="3">
        <v>15</v>
      </c>
      <c r="AC74" s="3">
        <v>0</v>
      </c>
      <c r="AD74" s="3">
        <v>12</v>
      </c>
      <c r="AE74" s="3">
        <v>2</v>
      </c>
      <c r="AF74" s="3">
        <v>920</v>
      </c>
      <c r="AG74" s="3">
        <v>2</v>
      </c>
      <c r="AH74" s="3">
        <v>19</v>
      </c>
      <c r="AI74" s="3">
        <v>69</v>
      </c>
      <c r="AJ74" s="3">
        <v>4</v>
      </c>
      <c r="AK74" s="3">
        <v>508</v>
      </c>
      <c r="AL74" s="3">
        <v>31</v>
      </c>
      <c r="AM74" s="3">
        <v>12</v>
      </c>
      <c r="AN74" s="3">
        <v>29</v>
      </c>
      <c r="AO74" s="3">
        <v>296</v>
      </c>
      <c r="AP74" s="3">
        <v>3</v>
      </c>
      <c r="AQ74" s="3">
        <v>17</v>
      </c>
      <c r="AR74" s="3">
        <v>52</v>
      </c>
      <c r="AS74" s="3">
        <v>93</v>
      </c>
      <c r="AT74" s="3">
        <v>52</v>
      </c>
      <c r="AU74" s="3">
        <v>56</v>
      </c>
      <c r="AV74" s="3">
        <v>11</v>
      </c>
      <c r="AW74" s="3">
        <v>13</v>
      </c>
      <c r="AX74" s="3">
        <v>19</v>
      </c>
      <c r="AY74" s="3">
        <v>14</v>
      </c>
      <c r="AZ74" s="3">
        <v>19</v>
      </c>
      <c r="BA74" s="3">
        <v>288</v>
      </c>
      <c r="BB74" s="3">
        <v>7</v>
      </c>
      <c r="BC74" s="3">
        <v>26</v>
      </c>
      <c r="BD74" s="3">
        <v>22</v>
      </c>
      <c r="BE74" s="3">
        <v>13</v>
      </c>
      <c r="BF74" s="3">
        <v>3</v>
      </c>
      <c r="BG74" s="3">
        <v>6</v>
      </c>
      <c r="BH74" s="3">
        <v>10</v>
      </c>
      <c r="BI74" s="3">
        <v>21</v>
      </c>
      <c r="BJ74" s="3">
        <v>35</v>
      </c>
      <c r="BK74" s="3">
        <v>7</v>
      </c>
      <c r="BL74" s="3">
        <v>295</v>
      </c>
      <c r="BM74" s="3">
        <v>18</v>
      </c>
      <c r="BN74" s="4">
        <f t="shared" si="2"/>
        <v>7163</v>
      </c>
      <c r="BQ74" s="9">
        <f t="shared" si="3"/>
        <v>0.1423103953091803</v>
      </c>
    </row>
    <row r="75" spans="1:69" x14ac:dyDescent="0.25">
      <c r="A75" s="1">
        <v>91</v>
      </c>
      <c r="B75" s="3">
        <v>322</v>
      </c>
      <c r="C75" s="3">
        <v>12</v>
      </c>
      <c r="D75" s="3">
        <v>588</v>
      </c>
      <c r="E75" s="3">
        <v>19</v>
      </c>
      <c r="F75" s="3">
        <v>7</v>
      </c>
      <c r="G75" s="3">
        <v>6</v>
      </c>
      <c r="H75" s="3">
        <v>363</v>
      </c>
      <c r="I75" s="3">
        <v>70</v>
      </c>
      <c r="J75" s="3">
        <v>31</v>
      </c>
      <c r="K75" s="3">
        <v>7</v>
      </c>
      <c r="L75" s="3">
        <v>3</v>
      </c>
      <c r="M75" s="3">
        <v>11</v>
      </c>
      <c r="N75" s="3">
        <v>5</v>
      </c>
      <c r="O75" s="3">
        <v>5</v>
      </c>
      <c r="P75" s="3">
        <v>6</v>
      </c>
      <c r="Q75" s="3">
        <v>47</v>
      </c>
      <c r="R75" s="3">
        <v>625</v>
      </c>
      <c r="S75" s="3">
        <v>3</v>
      </c>
      <c r="T75" s="3">
        <v>303</v>
      </c>
      <c r="U75" s="3">
        <v>13</v>
      </c>
      <c r="V75" s="3">
        <v>578</v>
      </c>
      <c r="W75" s="3">
        <v>23</v>
      </c>
      <c r="X75" s="3">
        <v>76</v>
      </c>
      <c r="Y75" s="3">
        <v>51</v>
      </c>
      <c r="Z75" s="3">
        <v>0</v>
      </c>
      <c r="AA75" s="3">
        <v>11</v>
      </c>
      <c r="AB75" s="3">
        <v>13</v>
      </c>
      <c r="AC75" s="3">
        <v>2</v>
      </c>
      <c r="AD75" s="3">
        <v>10</v>
      </c>
      <c r="AE75" s="3">
        <v>3</v>
      </c>
      <c r="AF75" s="3">
        <v>722</v>
      </c>
      <c r="AG75" s="3">
        <v>2</v>
      </c>
      <c r="AH75" s="3">
        <v>11</v>
      </c>
      <c r="AI75" s="3">
        <v>62</v>
      </c>
      <c r="AJ75" s="3">
        <v>3</v>
      </c>
      <c r="AK75" s="3">
        <v>429</v>
      </c>
      <c r="AL75" s="3">
        <v>37</v>
      </c>
      <c r="AM75" s="3">
        <v>7</v>
      </c>
      <c r="AN75" s="3">
        <v>27</v>
      </c>
      <c r="AO75" s="3">
        <v>230</v>
      </c>
      <c r="AP75" s="3">
        <v>4</v>
      </c>
      <c r="AQ75" s="3">
        <v>14</v>
      </c>
      <c r="AR75" s="3">
        <v>61</v>
      </c>
      <c r="AS75" s="3">
        <v>65</v>
      </c>
      <c r="AT75" s="3">
        <v>33</v>
      </c>
      <c r="AU75" s="3">
        <v>36</v>
      </c>
      <c r="AV75" s="3">
        <v>6</v>
      </c>
      <c r="AW75" s="3">
        <v>15</v>
      </c>
      <c r="AX75" s="3">
        <v>7</v>
      </c>
      <c r="AY75" s="3">
        <v>26</v>
      </c>
      <c r="AZ75" s="3">
        <v>12</v>
      </c>
      <c r="BA75" s="3">
        <v>254</v>
      </c>
      <c r="BB75" s="3">
        <v>6</v>
      </c>
      <c r="BC75" s="3">
        <v>30</v>
      </c>
      <c r="BD75" s="3">
        <v>11</v>
      </c>
      <c r="BE75" s="3">
        <v>5</v>
      </c>
      <c r="BF75" s="3">
        <v>2</v>
      </c>
      <c r="BG75" s="3">
        <v>3</v>
      </c>
      <c r="BH75" s="3">
        <v>10</v>
      </c>
      <c r="BI75" s="3">
        <v>10</v>
      </c>
      <c r="BJ75" s="3">
        <v>22</v>
      </c>
      <c r="BK75" s="3">
        <v>10</v>
      </c>
      <c r="BL75" s="3">
        <v>263</v>
      </c>
      <c r="BM75" s="3">
        <v>13</v>
      </c>
      <c r="BN75" s="4">
        <f t="shared" si="2"/>
        <v>5661</v>
      </c>
      <c r="BQ75" s="9">
        <f t="shared" si="3"/>
        <v>0.11246951666135273</v>
      </c>
    </row>
    <row r="76" spans="1:69" x14ac:dyDescent="0.25">
      <c r="A76" s="1">
        <v>92</v>
      </c>
      <c r="B76" s="3">
        <v>236</v>
      </c>
      <c r="C76" s="3">
        <v>18</v>
      </c>
      <c r="D76" s="3">
        <v>532</v>
      </c>
      <c r="E76" s="3">
        <v>12</v>
      </c>
      <c r="F76" s="3">
        <v>7</v>
      </c>
      <c r="G76" s="3">
        <v>4</v>
      </c>
      <c r="H76" s="3">
        <v>307</v>
      </c>
      <c r="I76" s="3">
        <v>57</v>
      </c>
      <c r="J76" s="3">
        <v>22</v>
      </c>
      <c r="K76" s="3">
        <v>4</v>
      </c>
      <c r="L76" s="3">
        <v>9</v>
      </c>
      <c r="M76" s="3">
        <v>15</v>
      </c>
      <c r="N76" s="3">
        <v>5</v>
      </c>
      <c r="O76" s="3">
        <v>3</v>
      </c>
      <c r="P76" s="3">
        <v>4</v>
      </c>
      <c r="Q76" s="3">
        <v>38</v>
      </c>
      <c r="R76" s="3">
        <v>614</v>
      </c>
      <c r="S76" s="3">
        <v>2</v>
      </c>
      <c r="T76" s="3">
        <v>226</v>
      </c>
      <c r="U76" s="3">
        <v>16</v>
      </c>
      <c r="V76" s="3">
        <v>541</v>
      </c>
      <c r="W76" s="3">
        <v>16</v>
      </c>
      <c r="X76" s="3">
        <v>56</v>
      </c>
      <c r="Y76" s="3">
        <v>48</v>
      </c>
      <c r="Z76" s="3">
        <v>2</v>
      </c>
      <c r="AA76" s="3">
        <v>5</v>
      </c>
      <c r="AB76" s="3">
        <v>9</v>
      </c>
      <c r="AC76" s="3">
        <v>0</v>
      </c>
      <c r="AD76" s="3">
        <v>9</v>
      </c>
      <c r="AE76" s="3">
        <v>3</v>
      </c>
      <c r="AF76" s="3">
        <v>611</v>
      </c>
      <c r="AG76" s="3">
        <v>2</v>
      </c>
      <c r="AH76" s="3">
        <v>7</v>
      </c>
      <c r="AI76" s="3">
        <v>40</v>
      </c>
      <c r="AJ76" s="3">
        <v>3</v>
      </c>
      <c r="AK76" s="3">
        <v>366</v>
      </c>
      <c r="AL76" s="3">
        <v>28</v>
      </c>
      <c r="AM76" s="3">
        <v>7</v>
      </c>
      <c r="AN76" s="3">
        <v>30</v>
      </c>
      <c r="AO76" s="3">
        <v>223</v>
      </c>
      <c r="AP76" s="3">
        <v>1</v>
      </c>
      <c r="AQ76" s="3">
        <v>7</v>
      </c>
      <c r="AR76" s="3">
        <v>27</v>
      </c>
      <c r="AS76" s="3">
        <v>53</v>
      </c>
      <c r="AT76" s="3">
        <v>29</v>
      </c>
      <c r="AU76" s="3">
        <v>23</v>
      </c>
      <c r="AV76" s="3">
        <v>7</v>
      </c>
      <c r="AW76" s="3">
        <v>12</v>
      </c>
      <c r="AX76" s="3">
        <v>12</v>
      </c>
      <c r="AY76" s="3">
        <v>10</v>
      </c>
      <c r="AZ76" s="3">
        <v>18</v>
      </c>
      <c r="BA76" s="3">
        <v>234</v>
      </c>
      <c r="BB76" s="3">
        <v>10</v>
      </c>
      <c r="BC76" s="3">
        <v>12</v>
      </c>
      <c r="BD76" s="3">
        <v>13</v>
      </c>
      <c r="BE76" s="3">
        <v>3</v>
      </c>
      <c r="BF76" s="3">
        <v>0</v>
      </c>
      <c r="BG76" s="3">
        <v>2</v>
      </c>
      <c r="BH76" s="3">
        <v>7</v>
      </c>
      <c r="BI76" s="3">
        <v>4</v>
      </c>
      <c r="BJ76" s="3">
        <v>10</v>
      </c>
      <c r="BK76" s="3">
        <v>10</v>
      </c>
      <c r="BL76" s="3">
        <v>208</v>
      </c>
      <c r="BM76" s="3">
        <v>9</v>
      </c>
      <c r="BN76" s="4">
        <f t="shared" si="2"/>
        <v>4858</v>
      </c>
      <c r="BQ76" s="9">
        <f t="shared" si="3"/>
        <v>9.6515971019404984E-2</v>
      </c>
    </row>
    <row r="77" spans="1:69" x14ac:dyDescent="0.25">
      <c r="A77" s="1">
        <v>93</v>
      </c>
      <c r="B77" s="3">
        <v>231</v>
      </c>
      <c r="C77" s="3">
        <v>7</v>
      </c>
      <c r="D77" s="3">
        <v>451</v>
      </c>
      <c r="E77" s="3">
        <v>16</v>
      </c>
      <c r="F77" s="3">
        <v>4</v>
      </c>
      <c r="G77" s="3">
        <v>1</v>
      </c>
      <c r="H77" s="3">
        <v>243</v>
      </c>
      <c r="I77" s="3">
        <v>59</v>
      </c>
      <c r="J77" s="3">
        <v>17</v>
      </c>
      <c r="K77" s="3">
        <v>2</v>
      </c>
      <c r="L77" s="3">
        <v>4</v>
      </c>
      <c r="M77" s="3">
        <v>7</v>
      </c>
      <c r="N77" s="3">
        <v>6</v>
      </c>
      <c r="O77" s="3">
        <v>3</v>
      </c>
      <c r="P77" s="3">
        <v>3</v>
      </c>
      <c r="Q77" s="3">
        <v>31</v>
      </c>
      <c r="R77" s="3">
        <v>480</v>
      </c>
      <c r="S77" s="3">
        <v>3</v>
      </c>
      <c r="T77" s="3">
        <v>195</v>
      </c>
      <c r="U77" s="3">
        <v>17</v>
      </c>
      <c r="V77" s="3">
        <v>356</v>
      </c>
      <c r="W77" s="3">
        <v>7</v>
      </c>
      <c r="X77" s="3">
        <v>45</v>
      </c>
      <c r="Y77" s="3">
        <v>39</v>
      </c>
      <c r="Z77" s="3">
        <v>2</v>
      </c>
      <c r="AA77" s="3">
        <v>3</v>
      </c>
      <c r="AB77" s="3">
        <v>6</v>
      </c>
      <c r="AC77" s="3">
        <v>0</v>
      </c>
      <c r="AD77" s="3">
        <v>7</v>
      </c>
      <c r="AE77" s="3">
        <v>2</v>
      </c>
      <c r="AF77" s="3">
        <v>495</v>
      </c>
      <c r="AG77" s="3">
        <v>3</v>
      </c>
      <c r="AH77" s="3">
        <v>16</v>
      </c>
      <c r="AI77" s="3">
        <v>44</v>
      </c>
      <c r="AJ77" s="3">
        <v>3</v>
      </c>
      <c r="AK77" s="3">
        <v>307</v>
      </c>
      <c r="AL77" s="3">
        <v>19</v>
      </c>
      <c r="AM77" s="3">
        <v>2</v>
      </c>
      <c r="AN77" s="3">
        <v>28</v>
      </c>
      <c r="AO77" s="3">
        <v>171</v>
      </c>
      <c r="AP77" s="3">
        <v>1</v>
      </c>
      <c r="AQ77" s="3">
        <v>9</v>
      </c>
      <c r="AR77" s="3">
        <v>23</v>
      </c>
      <c r="AS77" s="3">
        <v>49</v>
      </c>
      <c r="AT77" s="3">
        <v>28</v>
      </c>
      <c r="AU77" s="3">
        <v>23</v>
      </c>
      <c r="AV77" s="3">
        <v>5</v>
      </c>
      <c r="AW77" s="3">
        <v>8</v>
      </c>
      <c r="AX77" s="3">
        <v>16</v>
      </c>
      <c r="AY77" s="3">
        <v>9</v>
      </c>
      <c r="AZ77" s="3">
        <v>7</v>
      </c>
      <c r="BA77" s="3">
        <v>179</v>
      </c>
      <c r="BB77" s="3">
        <v>3</v>
      </c>
      <c r="BC77" s="3">
        <v>14</v>
      </c>
      <c r="BD77" s="3">
        <v>13</v>
      </c>
      <c r="BE77" s="3">
        <v>3</v>
      </c>
      <c r="BF77" s="3">
        <v>1</v>
      </c>
      <c r="BG77" s="3">
        <v>5</v>
      </c>
      <c r="BH77" s="3">
        <v>4</v>
      </c>
      <c r="BI77" s="3">
        <v>2</v>
      </c>
      <c r="BJ77" s="3">
        <v>12</v>
      </c>
      <c r="BK77" s="3">
        <v>8</v>
      </c>
      <c r="BL77" s="3">
        <v>171</v>
      </c>
      <c r="BM77" s="3">
        <v>10</v>
      </c>
      <c r="BN77" s="4">
        <f t="shared" si="2"/>
        <v>3938</v>
      </c>
      <c r="BQ77" s="9">
        <f t="shared" si="3"/>
        <v>7.8237936161880781E-2</v>
      </c>
    </row>
    <row r="78" spans="1:69" x14ac:dyDescent="0.25">
      <c r="A78" s="1">
        <v>94</v>
      </c>
      <c r="B78" s="3">
        <v>184</v>
      </c>
      <c r="C78" s="3">
        <v>14</v>
      </c>
      <c r="D78" s="3">
        <v>361</v>
      </c>
      <c r="E78" s="3">
        <v>11</v>
      </c>
      <c r="F78" s="3">
        <v>7</v>
      </c>
      <c r="G78" s="3">
        <v>4</v>
      </c>
      <c r="H78" s="3">
        <v>188</v>
      </c>
      <c r="I78" s="3">
        <v>39</v>
      </c>
      <c r="J78" s="3">
        <v>14</v>
      </c>
      <c r="K78" s="3">
        <v>5</v>
      </c>
      <c r="L78" s="3">
        <v>4</v>
      </c>
      <c r="M78" s="3">
        <v>3</v>
      </c>
      <c r="N78" s="3">
        <v>1</v>
      </c>
      <c r="O78" s="3">
        <v>4</v>
      </c>
      <c r="P78" s="3">
        <v>4</v>
      </c>
      <c r="Q78" s="3">
        <v>24</v>
      </c>
      <c r="R78" s="3">
        <v>348</v>
      </c>
      <c r="S78" s="3">
        <v>2</v>
      </c>
      <c r="T78" s="3">
        <v>151</v>
      </c>
      <c r="U78" s="3">
        <v>11</v>
      </c>
      <c r="V78" s="3">
        <v>308</v>
      </c>
      <c r="W78" s="3">
        <v>9</v>
      </c>
      <c r="X78" s="3">
        <v>41</v>
      </c>
      <c r="Y78" s="3">
        <v>24</v>
      </c>
      <c r="Z78" s="3">
        <v>1</v>
      </c>
      <c r="AA78" s="3">
        <v>8</v>
      </c>
      <c r="AB78" s="3">
        <v>8</v>
      </c>
      <c r="AC78" s="3">
        <v>0</v>
      </c>
      <c r="AD78" s="3">
        <v>7</v>
      </c>
      <c r="AE78" s="3">
        <v>1</v>
      </c>
      <c r="AF78" s="3">
        <v>355</v>
      </c>
      <c r="AG78" s="3">
        <v>0</v>
      </c>
      <c r="AH78" s="3">
        <v>7</v>
      </c>
      <c r="AI78" s="3">
        <v>33</v>
      </c>
      <c r="AJ78" s="3">
        <v>2</v>
      </c>
      <c r="AK78" s="3">
        <v>214</v>
      </c>
      <c r="AL78" s="3">
        <v>19</v>
      </c>
      <c r="AM78" s="3">
        <v>13</v>
      </c>
      <c r="AN78" s="3">
        <v>18</v>
      </c>
      <c r="AO78" s="3">
        <v>128</v>
      </c>
      <c r="AP78" s="3">
        <v>2</v>
      </c>
      <c r="AQ78" s="3">
        <v>4</v>
      </c>
      <c r="AR78" s="3">
        <v>35</v>
      </c>
      <c r="AS78" s="3">
        <v>29</v>
      </c>
      <c r="AT78" s="3">
        <v>13</v>
      </c>
      <c r="AU78" s="3">
        <v>25</v>
      </c>
      <c r="AV78" s="3">
        <v>2</v>
      </c>
      <c r="AW78" s="3">
        <v>3</v>
      </c>
      <c r="AX78" s="3">
        <v>11</v>
      </c>
      <c r="AY78" s="3">
        <v>8</v>
      </c>
      <c r="AZ78" s="3">
        <v>11</v>
      </c>
      <c r="BA78" s="3">
        <v>143</v>
      </c>
      <c r="BB78" s="3">
        <v>2</v>
      </c>
      <c r="BC78" s="3">
        <v>12</v>
      </c>
      <c r="BD78" s="3">
        <v>4</v>
      </c>
      <c r="BE78" s="3">
        <v>7</v>
      </c>
      <c r="BF78" s="3">
        <v>0</v>
      </c>
      <c r="BG78" s="3">
        <v>0</v>
      </c>
      <c r="BH78" s="3">
        <v>3</v>
      </c>
      <c r="BI78" s="3">
        <v>1</v>
      </c>
      <c r="BJ78" s="3">
        <v>8</v>
      </c>
      <c r="BK78" s="3">
        <v>6</v>
      </c>
      <c r="BL78" s="3">
        <v>117</v>
      </c>
      <c r="BM78" s="3">
        <v>8</v>
      </c>
      <c r="BN78" s="4">
        <f t="shared" si="2"/>
        <v>3029</v>
      </c>
      <c r="BQ78" s="9">
        <f t="shared" si="3"/>
        <v>6.0178443025479145E-2</v>
      </c>
    </row>
    <row r="79" spans="1:69" x14ac:dyDescent="0.25">
      <c r="A79" s="1">
        <v>95</v>
      </c>
      <c r="B79" s="3">
        <v>133</v>
      </c>
      <c r="C79" s="3">
        <v>12</v>
      </c>
      <c r="D79" s="3">
        <v>262</v>
      </c>
      <c r="E79" s="3">
        <v>8</v>
      </c>
      <c r="F79" s="3">
        <v>4</v>
      </c>
      <c r="G79" s="3">
        <v>4</v>
      </c>
      <c r="H79" s="3">
        <v>142</v>
      </c>
      <c r="I79" s="3">
        <v>23</v>
      </c>
      <c r="J79" s="3">
        <v>14</v>
      </c>
      <c r="K79" s="3">
        <v>2</v>
      </c>
      <c r="L79" s="3">
        <v>3</v>
      </c>
      <c r="M79" s="3">
        <v>3</v>
      </c>
      <c r="N79" s="3">
        <v>2</v>
      </c>
      <c r="O79" s="3">
        <v>0</v>
      </c>
      <c r="P79" s="3">
        <v>4</v>
      </c>
      <c r="Q79" s="3">
        <v>25</v>
      </c>
      <c r="R79" s="3">
        <v>306</v>
      </c>
      <c r="S79" s="3">
        <v>3</v>
      </c>
      <c r="T79" s="3">
        <v>109</v>
      </c>
      <c r="U79" s="3">
        <v>7</v>
      </c>
      <c r="V79" s="3">
        <v>231</v>
      </c>
      <c r="W79" s="3">
        <v>5</v>
      </c>
      <c r="X79" s="3">
        <v>31</v>
      </c>
      <c r="Y79" s="3">
        <v>34</v>
      </c>
      <c r="Z79" s="3">
        <v>0</v>
      </c>
      <c r="AA79" s="3">
        <v>1</v>
      </c>
      <c r="AB79" s="3">
        <v>3</v>
      </c>
      <c r="AC79" s="3">
        <v>0</v>
      </c>
      <c r="AD79" s="3">
        <v>9</v>
      </c>
      <c r="AE79" s="3">
        <v>0</v>
      </c>
      <c r="AF79" s="3">
        <v>263</v>
      </c>
      <c r="AG79" s="3">
        <v>4</v>
      </c>
      <c r="AH79" s="3">
        <v>5</v>
      </c>
      <c r="AI79" s="3">
        <v>23</v>
      </c>
      <c r="AJ79" s="3">
        <v>1</v>
      </c>
      <c r="AK79" s="3">
        <v>204</v>
      </c>
      <c r="AL79" s="3">
        <v>9</v>
      </c>
      <c r="AM79" s="3">
        <v>3</v>
      </c>
      <c r="AN79" s="3">
        <v>8</v>
      </c>
      <c r="AO79" s="3">
        <v>105</v>
      </c>
      <c r="AP79" s="3">
        <v>0</v>
      </c>
      <c r="AQ79" s="3">
        <v>6</v>
      </c>
      <c r="AR79" s="3">
        <v>18</v>
      </c>
      <c r="AS79" s="3">
        <v>30</v>
      </c>
      <c r="AT79" s="3">
        <v>22</v>
      </c>
      <c r="AU79" s="3">
        <v>5</v>
      </c>
      <c r="AV79" s="3">
        <v>5</v>
      </c>
      <c r="AW79" s="3">
        <v>6</v>
      </c>
      <c r="AX79" s="3">
        <v>3</v>
      </c>
      <c r="AY79" s="3">
        <v>5</v>
      </c>
      <c r="AZ79" s="3">
        <v>4</v>
      </c>
      <c r="BA79" s="3">
        <v>103</v>
      </c>
      <c r="BB79" s="3">
        <v>2</v>
      </c>
      <c r="BC79" s="3">
        <v>8</v>
      </c>
      <c r="BD79" s="3">
        <v>5</v>
      </c>
      <c r="BE79" s="3">
        <v>2</v>
      </c>
      <c r="BF79" s="3">
        <v>1</v>
      </c>
      <c r="BG79" s="3">
        <v>0</v>
      </c>
      <c r="BH79" s="3">
        <v>4</v>
      </c>
      <c r="BI79" s="3">
        <v>4</v>
      </c>
      <c r="BJ79" s="3">
        <v>3</v>
      </c>
      <c r="BK79" s="3">
        <v>4</v>
      </c>
      <c r="BL79" s="3">
        <v>99</v>
      </c>
      <c r="BM79" s="3">
        <v>4</v>
      </c>
      <c r="BN79" s="4">
        <f t="shared" si="2"/>
        <v>2348</v>
      </c>
      <c r="BQ79" s="9">
        <f t="shared" si="3"/>
        <v>4.6648723745072639E-2</v>
      </c>
    </row>
    <row r="80" spans="1:69" x14ac:dyDescent="0.25">
      <c r="A80" s="1">
        <v>96</v>
      </c>
      <c r="B80" s="3">
        <v>91</v>
      </c>
      <c r="C80" s="3">
        <v>3</v>
      </c>
      <c r="D80" s="3">
        <v>200</v>
      </c>
      <c r="E80" s="3">
        <v>6</v>
      </c>
      <c r="F80" s="3">
        <v>3</v>
      </c>
      <c r="G80" s="3">
        <v>4</v>
      </c>
      <c r="H80" s="3">
        <v>112</v>
      </c>
      <c r="I80" s="3">
        <v>20</v>
      </c>
      <c r="J80" s="3">
        <v>11</v>
      </c>
      <c r="K80" s="3">
        <v>2</v>
      </c>
      <c r="L80" s="3">
        <v>1</v>
      </c>
      <c r="M80" s="3">
        <v>3</v>
      </c>
      <c r="N80" s="3">
        <v>1</v>
      </c>
      <c r="O80" s="3">
        <v>2</v>
      </c>
      <c r="P80" s="3">
        <v>3</v>
      </c>
      <c r="Q80" s="3">
        <v>20</v>
      </c>
      <c r="R80" s="3">
        <v>238</v>
      </c>
      <c r="S80" s="3">
        <v>1</v>
      </c>
      <c r="T80" s="3">
        <v>84</v>
      </c>
      <c r="U80" s="3">
        <v>4</v>
      </c>
      <c r="V80" s="3">
        <v>209</v>
      </c>
      <c r="W80" s="3">
        <v>6</v>
      </c>
      <c r="X80" s="3">
        <v>7</v>
      </c>
      <c r="Y80" s="3">
        <v>19</v>
      </c>
      <c r="Z80" s="3">
        <v>2</v>
      </c>
      <c r="AA80" s="3">
        <v>4</v>
      </c>
      <c r="AB80" s="3">
        <v>4</v>
      </c>
      <c r="AC80" s="3">
        <v>1</v>
      </c>
      <c r="AD80" s="3">
        <v>8</v>
      </c>
      <c r="AE80" s="3">
        <v>0</v>
      </c>
      <c r="AF80" s="3">
        <v>237</v>
      </c>
      <c r="AG80" s="3">
        <v>2</v>
      </c>
      <c r="AH80" s="3">
        <v>3</v>
      </c>
      <c r="AI80" s="3">
        <v>19</v>
      </c>
      <c r="AJ80" s="3">
        <v>1</v>
      </c>
      <c r="AK80" s="3">
        <v>131</v>
      </c>
      <c r="AL80" s="3">
        <v>15</v>
      </c>
      <c r="AM80" s="3">
        <v>3</v>
      </c>
      <c r="AN80" s="3">
        <v>6</v>
      </c>
      <c r="AO80" s="3">
        <v>75</v>
      </c>
      <c r="AP80" s="3">
        <v>0</v>
      </c>
      <c r="AQ80" s="3">
        <v>4</v>
      </c>
      <c r="AR80" s="3">
        <v>18</v>
      </c>
      <c r="AS80" s="3">
        <v>21</v>
      </c>
      <c r="AT80" s="3">
        <v>14</v>
      </c>
      <c r="AU80" s="3">
        <v>10</v>
      </c>
      <c r="AV80" s="3">
        <v>5</v>
      </c>
      <c r="AW80" s="3">
        <v>3</v>
      </c>
      <c r="AX80" s="3">
        <v>5</v>
      </c>
      <c r="AY80" s="3">
        <v>5</v>
      </c>
      <c r="AZ80" s="3">
        <v>9</v>
      </c>
      <c r="BA80" s="3">
        <v>80</v>
      </c>
      <c r="BB80" s="3">
        <v>2</v>
      </c>
      <c r="BC80" s="3">
        <v>9</v>
      </c>
      <c r="BD80" s="3">
        <v>3</v>
      </c>
      <c r="BE80" s="3">
        <v>1</v>
      </c>
      <c r="BF80" s="3">
        <v>0</v>
      </c>
      <c r="BG80" s="3">
        <v>0</v>
      </c>
      <c r="BH80" s="3">
        <v>4</v>
      </c>
      <c r="BI80" s="3">
        <v>5</v>
      </c>
      <c r="BJ80" s="3">
        <v>5</v>
      </c>
      <c r="BK80" s="3">
        <v>3</v>
      </c>
      <c r="BL80" s="3">
        <v>74</v>
      </c>
      <c r="BM80" s="3">
        <v>2</v>
      </c>
      <c r="BN80" s="4">
        <f t="shared" si="2"/>
        <v>1843</v>
      </c>
      <c r="BQ80" s="9">
        <f t="shared" si="3"/>
        <v>3.6615672002627289E-2</v>
      </c>
    </row>
    <row r="81" spans="1:69" x14ac:dyDescent="0.25">
      <c r="A81" s="1">
        <v>97</v>
      </c>
      <c r="B81" s="3">
        <v>69</v>
      </c>
      <c r="C81" s="3">
        <v>5</v>
      </c>
      <c r="D81" s="3">
        <v>148</v>
      </c>
      <c r="E81" s="3">
        <v>2</v>
      </c>
      <c r="F81" s="3">
        <v>3</v>
      </c>
      <c r="G81" s="3">
        <v>1</v>
      </c>
      <c r="H81" s="3">
        <v>82</v>
      </c>
      <c r="I81" s="3">
        <v>14</v>
      </c>
      <c r="J81" s="3">
        <v>6</v>
      </c>
      <c r="K81" s="3">
        <v>1</v>
      </c>
      <c r="L81" s="3">
        <v>3</v>
      </c>
      <c r="M81" s="3">
        <v>6</v>
      </c>
      <c r="N81" s="3">
        <v>0</v>
      </c>
      <c r="O81" s="3">
        <v>1</v>
      </c>
      <c r="P81" s="3">
        <v>3</v>
      </c>
      <c r="Q81" s="3">
        <v>11</v>
      </c>
      <c r="R81" s="3">
        <v>173</v>
      </c>
      <c r="S81" s="3">
        <v>3</v>
      </c>
      <c r="T81" s="3">
        <v>62</v>
      </c>
      <c r="U81" s="3">
        <v>5</v>
      </c>
      <c r="V81" s="3">
        <v>151</v>
      </c>
      <c r="W81" s="3">
        <v>2</v>
      </c>
      <c r="X81" s="3">
        <v>12</v>
      </c>
      <c r="Y81" s="3">
        <v>17</v>
      </c>
      <c r="Z81" s="3">
        <v>0</v>
      </c>
      <c r="AA81" s="3">
        <v>1</v>
      </c>
      <c r="AB81" s="3">
        <v>3</v>
      </c>
      <c r="AC81" s="3">
        <v>1</v>
      </c>
      <c r="AD81" s="3">
        <v>6</v>
      </c>
      <c r="AE81" s="3">
        <v>0</v>
      </c>
      <c r="AF81" s="3">
        <v>139</v>
      </c>
      <c r="AG81" s="3">
        <v>2</v>
      </c>
      <c r="AH81" s="3">
        <v>1</v>
      </c>
      <c r="AI81" s="3">
        <v>14</v>
      </c>
      <c r="AJ81" s="3">
        <v>0</v>
      </c>
      <c r="AK81" s="3">
        <v>119</v>
      </c>
      <c r="AL81" s="3">
        <v>8</v>
      </c>
      <c r="AM81" s="3">
        <v>4</v>
      </c>
      <c r="AN81" s="3">
        <v>5</v>
      </c>
      <c r="AO81" s="3">
        <v>54</v>
      </c>
      <c r="AP81" s="3">
        <v>0</v>
      </c>
      <c r="AQ81" s="3">
        <v>4</v>
      </c>
      <c r="AR81" s="3">
        <v>5</v>
      </c>
      <c r="AS81" s="3">
        <v>23</v>
      </c>
      <c r="AT81" s="3">
        <v>12</v>
      </c>
      <c r="AU81" s="3">
        <v>5</v>
      </c>
      <c r="AV81" s="3">
        <v>2</v>
      </c>
      <c r="AW81" s="3">
        <v>4</v>
      </c>
      <c r="AX81" s="3">
        <v>6</v>
      </c>
      <c r="AY81" s="3">
        <v>1</v>
      </c>
      <c r="AZ81" s="3">
        <v>2</v>
      </c>
      <c r="BA81" s="3">
        <v>55</v>
      </c>
      <c r="BB81" s="3">
        <v>3</v>
      </c>
      <c r="BC81" s="3">
        <v>10</v>
      </c>
      <c r="BD81" s="3">
        <v>5</v>
      </c>
      <c r="BE81" s="3">
        <v>2</v>
      </c>
      <c r="BF81" s="3">
        <v>0</v>
      </c>
      <c r="BG81" s="3">
        <v>1</v>
      </c>
      <c r="BH81" s="3">
        <v>3</v>
      </c>
      <c r="BI81" s="3">
        <v>0</v>
      </c>
      <c r="BJ81" s="3">
        <v>6</v>
      </c>
      <c r="BK81" s="3">
        <v>1</v>
      </c>
      <c r="BL81" s="3">
        <v>62</v>
      </c>
      <c r="BM81" s="3">
        <v>1</v>
      </c>
      <c r="BN81" s="4">
        <f t="shared" si="2"/>
        <v>1350</v>
      </c>
      <c r="BQ81" s="9">
        <f t="shared" si="3"/>
        <v>2.6821029410497473E-2</v>
      </c>
    </row>
    <row r="82" spans="1:69" x14ac:dyDescent="0.25">
      <c r="A82" s="1">
        <v>98</v>
      </c>
      <c r="B82" s="3">
        <v>42</v>
      </c>
      <c r="C82" s="3">
        <v>3</v>
      </c>
      <c r="D82" s="3">
        <v>85</v>
      </c>
      <c r="E82" s="3">
        <v>3</v>
      </c>
      <c r="F82" s="3">
        <v>0</v>
      </c>
      <c r="G82" s="3">
        <v>2</v>
      </c>
      <c r="H82" s="3">
        <v>60</v>
      </c>
      <c r="I82" s="3">
        <v>7</v>
      </c>
      <c r="J82" s="3">
        <v>9</v>
      </c>
      <c r="K82" s="3">
        <v>0</v>
      </c>
      <c r="L82" s="3">
        <v>1</v>
      </c>
      <c r="M82" s="3">
        <v>1</v>
      </c>
      <c r="N82" s="3">
        <v>3</v>
      </c>
      <c r="O82" s="3">
        <v>1</v>
      </c>
      <c r="P82" s="3">
        <v>3</v>
      </c>
      <c r="Q82" s="3">
        <v>7</v>
      </c>
      <c r="R82" s="3">
        <v>130</v>
      </c>
      <c r="S82" s="3">
        <v>2</v>
      </c>
      <c r="T82" s="3">
        <v>31</v>
      </c>
      <c r="U82" s="3">
        <v>2</v>
      </c>
      <c r="V82" s="3">
        <v>110</v>
      </c>
      <c r="W82" s="3">
        <v>5</v>
      </c>
      <c r="X82" s="3">
        <v>14</v>
      </c>
      <c r="Y82" s="3">
        <v>2</v>
      </c>
      <c r="Z82" s="3">
        <v>0</v>
      </c>
      <c r="AA82" s="3">
        <v>1</v>
      </c>
      <c r="AB82" s="3">
        <v>1</v>
      </c>
      <c r="AC82" s="3">
        <v>0</v>
      </c>
      <c r="AD82" s="3">
        <v>1</v>
      </c>
      <c r="AE82" s="3">
        <v>0</v>
      </c>
      <c r="AF82" s="3">
        <v>117</v>
      </c>
      <c r="AG82" s="3">
        <v>0</v>
      </c>
      <c r="AH82" s="3">
        <v>3</v>
      </c>
      <c r="AI82" s="3">
        <v>14</v>
      </c>
      <c r="AJ82" s="3">
        <v>0</v>
      </c>
      <c r="AK82" s="3">
        <v>84</v>
      </c>
      <c r="AL82" s="3">
        <v>6</v>
      </c>
      <c r="AM82" s="3">
        <v>3</v>
      </c>
      <c r="AN82" s="3">
        <v>4</v>
      </c>
      <c r="AO82" s="3">
        <v>41</v>
      </c>
      <c r="AP82" s="3">
        <v>1</v>
      </c>
      <c r="AQ82" s="3">
        <v>2</v>
      </c>
      <c r="AR82" s="3">
        <v>8</v>
      </c>
      <c r="AS82" s="3">
        <v>10</v>
      </c>
      <c r="AT82" s="3">
        <v>5</v>
      </c>
      <c r="AU82" s="3">
        <v>6</v>
      </c>
      <c r="AV82" s="3">
        <v>2</v>
      </c>
      <c r="AW82" s="3">
        <v>2</v>
      </c>
      <c r="AX82" s="3">
        <v>2</v>
      </c>
      <c r="AY82" s="3">
        <v>3</v>
      </c>
      <c r="AZ82" s="3">
        <v>5</v>
      </c>
      <c r="BA82" s="3">
        <v>45</v>
      </c>
      <c r="BB82" s="3">
        <v>0</v>
      </c>
      <c r="BC82" s="3">
        <v>4</v>
      </c>
      <c r="BD82" s="3">
        <v>3</v>
      </c>
      <c r="BE82" s="3">
        <v>2</v>
      </c>
      <c r="BF82" s="3">
        <v>0</v>
      </c>
      <c r="BG82" s="3">
        <v>0</v>
      </c>
      <c r="BH82" s="3">
        <v>1</v>
      </c>
      <c r="BI82" s="3">
        <v>1</v>
      </c>
      <c r="BJ82" s="3">
        <v>1</v>
      </c>
      <c r="BK82" s="3">
        <v>1</v>
      </c>
      <c r="BL82" s="3">
        <v>40</v>
      </c>
      <c r="BM82" s="3">
        <v>3</v>
      </c>
      <c r="BN82" s="4">
        <f t="shared" si="2"/>
        <v>945</v>
      </c>
      <c r="BQ82" s="9">
        <f t="shared" si="3"/>
        <v>1.8774720587348231E-2</v>
      </c>
    </row>
    <row r="83" spans="1:69" x14ac:dyDescent="0.25">
      <c r="A83" s="1">
        <v>99</v>
      </c>
      <c r="B83" s="3">
        <v>30</v>
      </c>
      <c r="C83" s="3">
        <v>1</v>
      </c>
      <c r="D83" s="3">
        <v>77</v>
      </c>
      <c r="E83" s="3">
        <v>0</v>
      </c>
      <c r="F83" s="3">
        <v>1</v>
      </c>
      <c r="G83" s="3">
        <v>2</v>
      </c>
      <c r="H83" s="3">
        <v>34</v>
      </c>
      <c r="I83" s="3">
        <v>5</v>
      </c>
      <c r="J83" s="3">
        <v>3</v>
      </c>
      <c r="K83" s="3">
        <v>1</v>
      </c>
      <c r="L83" s="3">
        <v>0</v>
      </c>
      <c r="M83" s="3">
        <v>0</v>
      </c>
      <c r="N83" s="3">
        <v>1</v>
      </c>
      <c r="O83" s="3">
        <v>0</v>
      </c>
      <c r="P83" s="3">
        <v>3</v>
      </c>
      <c r="Q83" s="3">
        <v>6</v>
      </c>
      <c r="R83" s="3">
        <v>94</v>
      </c>
      <c r="S83" s="3">
        <v>0</v>
      </c>
      <c r="T83" s="3">
        <v>28</v>
      </c>
      <c r="U83" s="3">
        <v>1</v>
      </c>
      <c r="V83" s="3">
        <v>63</v>
      </c>
      <c r="W83" s="3">
        <v>4</v>
      </c>
      <c r="X83" s="3">
        <v>7</v>
      </c>
      <c r="Y83" s="3">
        <v>5</v>
      </c>
      <c r="Z83" s="3">
        <v>0</v>
      </c>
      <c r="AA83" s="3">
        <v>1</v>
      </c>
      <c r="AB83" s="3">
        <v>2</v>
      </c>
      <c r="AC83" s="3">
        <v>0</v>
      </c>
      <c r="AD83" s="3">
        <v>0</v>
      </c>
      <c r="AE83" s="3">
        <v>0</v>
      </c>
      <c r="AF83" s="3">
        <v>75</v>
      </c>
      <c r="AG83" s="3">
        <v>1</v>
      </c>
      <c r="AH83" s="3">
        <v>2</v>
      </c>
      <c r="AI83" s="3">
        <v>7</v>
      </c>
      <c r="AJ83" s="3">
        <v>1</v>
      </c>
      <c r="AK83" s="3">
        <v>58</v>
      </c>
      <c r="AL83" s="3">
        <v>6</v>
      </c>
      <c r="AM83" s="3">
        <v>0</v>
      </c>
      <c r="AN83" s="3">
        <v>3</v>
      </c>
      <c r="AO83" s="3">
        <v>37</v>
      </c>
      <c r="AP83" s="3">
        <v>1</v>
      </c>
      <c r="AQ83" s="3">
        <v>3</v>
      </c>
      <c r="AR83" s="3">
        <v>4</v>
      </c>
      <c r="AS83" s="3">
        <v>9</v>
      </c>
      <c r="AT83" s="3">
        <v>3</v>
      </c>
      <c r="AU83" s="3">
        <v>3</v>
      </c>
      <c r="AV83" s="3">
        <v>0</v>
      </c>
      <c r="AW83" s="3">
        <v>0</v>
      </c>
      <c r="AX83" s="3">
        <v>2</v>
      </c>
      <c r="AY83" s="3">
        <v>3</v>
      </c>
      <c r="AZ83" s="3">
        <v>3</v>
      </c>
      <c r="BA83" s="3">
        <v>22</v>
      </c>
      <c r="BB83" s="3">
        <v>0</v>
      </c>
      <c r="BC83" s="3">
        <v>2</v>
      </c>
      <c r="BD83" s="3">
        <v>1</v>
      </c>
      <c r="BE83" s="3">
        <v>0</v>
      </c>
      <c r="BF83" s="3">
        <v>0</v>
      </c>
      <c r="BG83" s="3">
        <v>0</v>
      </c>
      <c r="BH83" s="3">
        <v>0</v>
      </c>
      <c r="BI83" s="3">
        <v>2</v>
      </c>
      <c r="BJ83" s="3">
        <v>4</v>
      </c>
      <c r="BK83" s="3">
        <v>2</v>
      </c>
      <c r="BL83" s="3">
        <v>32</v>
      </c>
      <c r="BM83" s="3">
        <v>4</v>
      </c>
      <c r="BN83" s="4">
        <f t="shared" si="2"/>
        <v>659</v>
      </c>
      <c r="BQ83" s="9">
        <f t="shared" si="3"/>
        <v>1.3092635838161358E-2</v>
      </c>
    </row>
    <row r="84" spans="1:69" x14ac:dyDescent="0.25">
      <c r="A84" s="1">
        <v>100</v>
      </c>
      <c r="B84" s="3">
        <v>14</v>
      </c>
      <c r="C84" s="3">
        <v>2</v>
      </c>
      <c r="D84" s="3">
        <v>47</v>
      </c>
      <c r="E84" s="3">
        <v>1</v>
      </c>
      <c r="F84" s="3">
        <v>1</v>
      </c>
      <c r="G84" s="3">
        <v>1</v>
      </c>
      <c r="H84" s="3">
        <v>14</v>
      </c>
      <c r="I84" s="3">
        <v>5</v>
      </c>
      <c r="J84" s="3">
        <v>0</v>
      </c>
      <c r="K84" s="3">
        <v>0</v>
      </c>
      <c r="L84" s="3">
        <v>0</v>
      </c>
      <c r="M84" s="3">
        <v>1</v>
      </c>
      <c r="N84" s="3">
        <v>0</v>
      </c>
      <c r="O84" s="3">
        <v>2</v>
      </c>
      <c r="P84" s="3">
        <v>0</v>
      </c>
      <c r="Q84" s="3">
        <v>3</v>
      </c>
      <c r="R84" s="3">
        <v>49</v>
      </c>
      <c r="S84" s="3">
        <v>0</v>
      </c>
      <c r="T84" s="3">
        <v>16</v>
      </c>
      <c r="U84" s="3">
        <v>0</v>
      </c>
      <c r="V84" s="3">
        <v>35</v>
      </c>
      <c r="W84" s="3">
        <v>0</v>
      </c>
      <c r="X84" s="3">
        <v>4</v>
      </c>
      <c r="Y84" s="3">
        <v>4</v>
      </c>
      <c r="Z84" s="3">
        <v>0</v>
      </c>
      <c r="AA84" s="3">
        <v>1</v>
      </c>
      <c r="AB84" s="3">
        <v>2</v>
      </c>
      <c r="AC84" s="3">
        <v>0</v>
      </c>
      <c r="AD84" s="3">
        <v>1</v>
      </c>
      <c r="AE84" s="3">
        <v>0</v>
      </c>
      <c r="AF84" s="3">
        <v>51</v>
      </c>
      <c r="AG84" s="3">
        <v>1</v>
      </c>
      <c r="AH84" s="3">
        <v>2</v>
      </c>
      <c r="AI84" s="3">
        <v>3</v>
      </c>
      <c r="AJ84" s="3">
        <v>0</v>
      </c>
      <c r="AK84" s="3">
        <v>31</v>
      </c>
      <c r="AL84" s="3">
        <v>4</v>
      </c>
      <c r="AM84" s="3">
        <v>1</v>
      </c>
      <c r="AN84" s="3">
        <v>2</v>
      </c>
      <c r="AO84" s="3">
        <v>19</v>
      </c>
      <c r="AP84" s="3">
        <v>0</v>
      </c>
      <c r="AQ84" s="3">
        <v>2</v>
      </c>
      <c r="AR84" s="3">
        <v>8</v>
      </c>
      <c r="AS84" s="3">
        <v>2</v>
      </c>
      <c r="AT84" s="3">
        <v>1</v>
      </c>
      <c r="AU84" s="3">
        <v>1</v>
      </c>
      <c r="AV84" s="3">
        <v>1</v>
      </c>
      <c r="AW84" s="3">
        <v>0</v>
      </c>
      <c r="AX84" s="3">
        <v>0</v>
      </c>
      <c r="AY84" s="3">
        <v>1</v>
      </c>
      <c r="AZ84" s="3">
        <v>2</v>
      </c>
      <c r="BA84" s="3">
        <v>14</v>
      </c>
      <c r="BB84" s="3">
        <v>1</v>
      </c>
      <c r="BC84" s="3">
        <v>2</v>
      </c>
      <c r="BD84" s="3">
        <v>1</v>
      </c>
      <c r="BE84" s="3">
        <v>1</v>
      </c>
      <c r="BF84" s="3">
        <v>0</v>
      </c>
      <c r="BG84" s="3">
        <v>0</v>
      </c>
      <c r="BH84" s="3">
        <v>0</v>
      </c>
      <c r="BI84" s="3">
        <v>1</v>
      </c>
      <c r="BJ84" s="3">
        <v>2</v>
      </c>
      <c r="BK84" s="3">
        <v>1</v>
      </c>
      <c r="BL84" s="3">
        <v>17</v>
      </c>
      <c r="BM84" s="3">
        <v>0</v>
      </c>
      <c r="BN84" s="4">
        <f t="shared" si="2"/>
        <v>375</v>
      </c>
      <c r="BQ84" s="9">
        <f t="shared" si="3"/>
        <v>7.4502859473604089E-3</v>
      </c>
    </row>
    <row r="85" spans="1:69" x14ac:dyDescent="0.25">
      <c r="A85" s="1" t="s">
        <v>65</v>
      </c>
      <c r="B85" s="4">
        <f>SUM(B2:B84)</f>
        <v>313802</v>
      </c>
      <c r="C85" s="4">
        <f>SUM(C2:C84)</f>
        <v>10867</v>
      </c>
      <c r="D85" s="4">
        <f>SUM(D2:D84)</f>
        <v>456310</v>
      </c>
      <c r="E85" s="4">
        <f>SUM(E2:E84)</f>
        <v>11948</v>
      </c>
      <c r="F85" s="4">
        <f>SUM(F2:F84)</f>
        <v>2954</v>
      </c>
      <c r="G85" s="4">
        <f>SUM(G2:G84)</f>
        <v>3323</v>
      </c>
      <c r="H85" s="4">
        <f>SUM(H2:H84)</f>
        <v>252308</v>
      </c>
      <c r="I85" s="4">
        <f>SUM(I2:I84)</f>
        <v>56660</v>
      </c>
      <c r="J85" s="4">
        <f>SUM(J2:J84)</f>
        <v>16925</v>
      </c>
      <c r="K85" s="4">
        <f>SUM(K2:K84)</f>
        <v>1423</v>
      </c>
      <c r="L85" s="4">
        <f>SUM(L2:L84)</f>
        <v>8541</v>
      </c>
      <c r="M85" s="4">
        <f>SUM(M2:M84)</f>
        <v>5539</v>
      </c>
      <c r="N85" s="4">
        <f>SUM(N2:N84)</f>
        <v>3009</v>
      </c>
      <c r="O85" s="4">
        <f>SUM(O2:O84)</f>
        <v>2356</v>
      </c>
      <c r="P85" s="4">
        <f>SUM(P2:P84)</f>
        <v>4450</v>
      </c>
      <c r="Q85" s="4">
        <f>SUM(Q2:Q84)</f>
        <v>23690</v>
      </c>
      <c r="R85" s="4">
        <f>SUM(R2:R84)</f>
        <v>517984</v>
      </c>
      <c r="S85" s="4">
        <f>SUM(S2:S84)</f>
        <v>1909</v>
      </c>
      <c r="T85" s="4">
        <f>SUM(T2:T84)</f>
        <v>275896</v>
      </c>
      <c r="U85" s="4">
        <f>SUM(U2:U84)</f>
        <v>37685</v>
      </c>
      <c r="V85" s="4">
        <f>SUM(V2:V84)</f>
        <v>511739</v>
      </c>
      <c r="W85" s="4">
        <f>SUM(W2:W84)</f>
        <v>22497</v>
      </c>
      <c r="X85" s="4">
        <f>SUM(X2:X84)</f>
        <v>32982</v>
      </c>
      <c r="Y85" s="4">
        <f>SUM(Y2:Y84)</f>
        <v>40489</v>
      </c>
      <c r="Z85" s="4">
        <f>SUM(Z2:Z84)</f>
        <v>5622</v>
      </c>
      <c r="AA85" s="4">
        <f>SUM(AA2:AA84)</f>
        <v>13104</v>
      </c>
      <c r="AB85" s="4">
        <f>SUM(AB2:AB84)</f>
        <v>14366</v>
      </c>
      <c r="AC85" s="4">
        <f>SUM(AC2:AC84)</f>
        <v>793</v>
      </c>
      <c r="AD85" s="4">
        <f>SUM(AD2:AD84)</f>
        <v>5751</v>
      </c>
      <c r="AE85" s="4">
        <f>SUM(AE2:AE84)</f>
        <v>1266</v>
      </c>
      <c r="AF85" s="4">
        <f>SUM(AF2:AF84)</f>
        <v>456434</v>
      </c>
      <c r="AG85" s="4">
        <f>SUM(AG2:AG84)</f>
        <v>1072</v>
      </c>
      <c r="AH85" s="4">
        <f>SUM(AH2:AH84)</f>
        <v>5064</v>
      </c>
      <c r="AI85" s="4">
        <f>SUM(AI2:AI84)</f>
        <v>48307</v>
      </c>
      <c r="AJ85" s="4">
        <f>SUM(AJ2:AJ84)</f>
        <v>5867</v>
      </c>
      <c r="AK85" s="4">
        <f>SUM(AK2:AK84)</f>
        <v>278349</v>
      </c>
      <c r="AL85" s="4">
        <f>SUM(AL2:AL84)</f>
        <v>11597</v>
      </c>
      <c r="AM85" s="4">
        <f>SUM(AM2:AM84)</f>
        <v>3423</v>
      </c>
      <c r="AN85" s="4">
        <f>SUM(AN2:AN84)</f>
        <v>13248</v>
      </c>
      <c r="AO85" s="4">
        <f>SUM(AO2:AO84)</f>
        <v>117767</v>
      </c>
      <c r="AP85" s="4">
        <f>SUM(AP2:AP84)</f>
        <v>933</v>
      </c>
      <c r="AQ85" s="4">
        <f>SUM(AQ2:AQ84)</f>
        <v>9661</v>
      </c>
      <c r="AR85" s="4">
        <f>SUM(AR2:AR84)</f>
        <v>21101</v>
      </c>
      <c r="AS85" s="4">
        <f>SUM(AS2:AS84)</f>
        <v>30918</v>
      </c>
      <c r="AT85" s="4">
        <f>SUM(AT2:AT84)</f>
        <v>18203</v>
      </c>
      <c r="AU85" s="4">
        <f>SUM(AU2:AU84)</f>
        <v>13021</v>
      </c>
      <c r="AV85" s="4">
        <f>SUM(AV2:AV84)</f>
        <v>4884</v>
      </c>
      <c r="AW85" s="4">
        <f>SUM(AW2:AW84)</f>
        <v>16094</v>
      </c>
      <c r="AX85" s="4">
        <f>SUM(AX2:AX84)</f>
        <v>3390</v>
      </c>
      <c r="AY85" s="4">
        <f>SUM(AY2:AY84)</f>
        <v>15098</v>
      </c>
      <c r="AZ85" s="4">
        <f>SUM(AZ2:AZ84)</f>
        <v>7679</v>
      </c>
      <c r="BA85" s="4">
        <f>SUM(BA2:BA84)</f>
        <v>118820</v>
      </c>
      <c r="BB85" s="4">
        <f>SUM(BB2:BB84)</f>
        <v>4728</v>
      </c>
      <c r="BC85" s="4">
        <f>SUM(BC2:BC84)</f>
        <v>8531</v>
      </c>
      <c r="BD85" s="4">
        <f>SUM(BD2:BD84)</f>
        <v>21337</v>
      </c>
      <c r="BE85" s="4">
        <f>SUM(BE2:BE84)</f>
        <v>4700</v>
      </c>
      <c r="BF85" s="4">
        <f>SUM(BF2:BF84)</f>
        <v>769</v>
      </c>
      <c r="BG85" s="4">
        <f>SUM(BG2:BG84)</f>
        <v>6619</v>
      </c>
      <c r="BH85" s="4">
        <f>SUM(BH2:BH84)</f>
        <v>1900</v>
      </c>
      <c r="BI85" s="4">
        <f>SUM(BI2:BI84)</f>
        <v>25376</v>
      </c>
      <c r="BJ85" s="4">
        <f>SUM(BJ2:BJ84)</f>
        <v>21850</v>
      </c>
      <c r="BK85" s="4">
        <f>SUM(BK2:BK84)</f>
        <v>3659</v>
      </c>
      <c r="BL85" s="4">
        <f>SUM(BL2:BL84)</f>
        <v>214958</v>
      </c>
      <c r="BM85" s="4">
        <f>SUM(BM2:BM84)</f>
        <v>6147</v>
      </c>
      <c r="BN85" s="4">
        <f>SUM(BN2:BN84)</f>
        <v>4177692</v>
      </c>
      <c r="BP85" t="s">
        <v>66</v>
      </c>
      <c r="BQ85" s="3">
        <f>BN85/COUNTA(BN2:BN84)</f>
        <v>50333.638554216865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85"/>
  <sheetViews>
    <sheetView workbookViewId="0">
      <pane xSplit="1" ySplit="1" topLeftCell="BA53" activePane="bottomRight" state="frozen"/>
      <selection pane="topRight" activeCell="B1" sqref="B1"/>
      <selection pane="bottomLeft" activeCell="A2" sqref="A2"/>
      <selection pane="bottomRight" activeCell="BZ88" sqref="BZ88"/>
    </sheetView>
  </sheetViews>
  <sheetFormatPr defaultRowHeight="15" x14ac:dyDescent="0.25"/>
  <cols>
    <col min="68" max="68" width="18.7109375" style="13" bestFit="1" customWidth="1"/>
  </cols>
  <sheetData>
    <row r="1" spans="1:68" x14ac:dyDescent="0.25">
      <c r="A1" s="1" t="s">
        <v>64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5" t="s">
        <v>65</v>
      </c>
      <c r="BP1" s="10" t="s">
        <v>68</v>
      </c>
    </row>
    <row r="2" spans="1:68" x14ac:dyDescent="0.25">
      <c r="A2" s="1">
        <v>18</v>
      </c>
      <c r="B2" s="3">
        <v>3223</v>
      </c>
      <c r="C2" s="3">
        <v>92</v>
      </c>
      <c r="D2" s="3">
        <v>4233</v>
      </c>
      <c r="E2" s="3">
        <v>62</v>
      </c>
      <c r="F2" s="3">
        <v>24</v>
      </c>
      <c r="G2" s="3">
        <v>16</v>
      </c>
      <c r="H2" s="3">
        <v>2629</v>
      </c>
      <c r="I2" s="3">
        <v>587</v>
      </c>
      <c r="J2" s="3">
        <v>93</v>
      </c>
      <c r="K2" s="3">
        <v>10</v>
      </c>
      <c r="L2" s="3">
        <v>47</v>
      </c>
      <c r="M2" s="3">
        <v>44</v>
      </c>
      <c r="N2" s="3">
        <v>15</v>
      </c>
      <c r="O2" s="3">
        <v>15</v>
      </c>
      <c r="P2" s="3">
        <v>23</v>
      </c>
      <c r="Q2" s="3">
        <v>174</v>
      </c>
      <c r="R2" s="3">
        <v>3135</v>
      </c>
      <c r="S2" s="3">
        <v>14</v>
      </c>
      <c r="T2" s="3">
        <v>3740</v>
      </c>
      <c r="U2" s="3">
        <v>378</v>
      </c>
      <c r="V2" s="3">
        <v>4592</v>
      </c>
      <c r="W2" s="3">
        <v>242</v>
      </c>
      <c r="X2" s="3">
        <v>196</v>
      </c>
      <c r="Y2" s="3">
        <v>380</v>
      </c>
      <c r="Z2" s="3">
        <v>30</v>
      </c>
      <c r="AA2" s="3">
        <v>82</v>
      </c>
      <c r="AB2" s="3">
        <v>151</v>
      </c>
      <c r="AC2" s="3">
        <v>2</v>
      </c>
      <c r="AD2" s="3">
        <v>30</v>
      </c>
      <c r="AE2" s="3">
        <v>1</v>
      </c>
      <c r="AF2" s="3">
        <v>3870</v>
      </c>
      <c r="AG2" s="3">
        <v>10</v>
      </c>
      <c r="AH2" s="3">
        <v>34</v>
      </c>
      <c r="AI2" s="3">
        <v>341</v>
      </c>
      <c r="AJ2" s="3">
        <v>29</v>
      </c>
      <c r="AK2" s="3">
        <v>2494</v>
      </c>
      <c r="AL2" s="3">
        <v>39</v>
      </c>
      <c r="AM2" s="3">
        <v>26</v>
      </c>
      <c r="AN2" s="3">
        <v>99</v>
      </c>
      <c r="AO2" s="3">
        <v>855</v>
      </c>
      <c r="AP2" s="3">
        <v>2</v>
      </c>
      <c r="AQ2" s="3">
        <v>68</v>
      </c>
      <c r="AR2" s="3">
        <v>143</v>
      </c>
      <c r="AS2" s="3">
        <v>195</v>
      </c>
      <c r="AT2" s="3">
        <v>168</v>
      </c>
      <c r="AU2" s="3">
        <v>117</v>
      </c>
      <c r="AV2" s="3">
        <v>35</v>
      </c>
      <c r="AW2" s="3">
        <v>93</v>
      </c>
      <c r="AX2" s="3">
        <v>15</v>
      </c>
      <c r="AY2" s="3">
        <v>121</v>
      </c>
      <c r="AZ2" s="3">
        <v>51</v>
      </c>
      <c r="BA2" s="3">
        <v>869</v>
      </c>
      <c r="BB2" s="3">
        <v>32</v>
      </c>
      <c r="BC2" s="3">
        <v>68</v>
      </c>
      <c r="BD2" s="3">
        <v>159</v>
      </c>
      <c r="BE2" s="3">
        <v>21</v>
      </c>
      <c r="BF2" s="3">
        <v>2</v>
      </c>
      <c r="BG2" s="3">
        <v>42</v>
      </c>
      <c r="BH2" s="3">
        <v>15</v>
      </c>
      <c r="BI2" s="3">
        <v>157</v>
      </c>
      <c r="BJ2" s="3">
        <v>111</v>
      </c>
      <c r="BK2" s="3">
        <v>25</v>
      </c>
      <c r="BL2" s="3">
        <v>2252</v>
      </c>
      <c r="BM2" s="3">
        <v>56</v>
      </c>
      <c r="BN2" s="4">
        <f>SUM(B2:BM2)</f>
        <v>36874</v>
      </c>
      <c r="BP2" s="11">
        <f>BN2/$BP$85</f>
        <v>0.93051103980483407</v>
      </c>
    </row>
    <row r="3" spans="1:68" x14ac:dyDescent="0.25">
      <c r="A3" s="1">
        <v>19</v>
      </c>
      <c r="B3" s="3">
        <v>3782</v>
      </c>
      <c r="C3" s="3">
        <v>103</v>
      </c>
      <c r="D3" s="3">
        <v>4909</v>
      </c>
      <c r="E3" s="3">
        <v>71</v>
      </c>
      <c r="F3" s="3">
        <v>23</v>
      </c>
      <c r="G3" s="3">
        <v>24</v>
      </c>
      <c r="H3" s="3">
        <v>3376</v>
      </c>
      <c r="I3" s="3">
        <v>658</v>
      </c>
      <c r="J3" s="3">
        <v>97</v>
      </c>
      <c r="K3" s="3">
        <v>17</v>
      </c>
      <c r="L3" s="3">
        <v>47</v>
      </c>
      <c r="M3" s="3">
        <v>45</v>
      </c>
      <c r="N3" s="3">
        <v>15</v>
      </c>
      <c r="O3" s="3">
        <v>11</v>
      </c>
      <c r="P3" s="3">
        <v>28</v>
      </c>
      <c r="Q3" s="3">
        <v>195</v>
      </c>
      <c r="R3" s="3">
        <v>3916</v>
      </c>
      <c r="S3" s="3">
        <v>14</v>
      </c>
      <c r="T3" s="3">
        <v>4057</v>
      </c>
      <c r="U3" s="3">
        <v>391</v>
      </c>
      <c r="V3" s="3">
        <v>5422</v>
      </c>
      <c r="W3" s="3">
        <v>267</v>
      </c>
      <c r="X3" s="3">
        <v>221</v>
      </c>
      <c r="Y3" s="3">
        <v>420</v>
      </c>
      <c r="Z3" s="3">
        <v>34</v>
      </c>
      <c r="AA3" s="3">
        <v>87</v>
      </c>
      <c r="AB3" s="3">
        <v>154</v>
      </c>
      <c r="AC3" s="3">
        <v>11</v>
      </c>
      <c r="AD3" s="3">
        <v>35</v>
      </c>
      <c r="AE3" s="3">
        <v>12</v>
      </c>
      <c r="AF3" s="3">
        <v>4357</v>
      </c>
      <c r="AG3" s="3">
        <v>14</v>
      </c>
      <c r="AH3" s="3">
        <v>31</v>
      </c>
      <c r="AI3" s="3">
        <v>382</v>
      </c>
      <c r="AJ3" s="3">
        <v>48</v>
      </c>
      <c r="AK3" s="3">
        <v>3136</v>
      </c>
      <c r="AL3" s="3">
        <v>73</v>
      </c>
      <c r="AM3" s="3">
        <v>25</v>
      </c>
      <c r="AN3" s="3">
        <v>106</v>
      </c>
      <c r="AO3" s="3">
        <v>1023</v>
      </c>
      <c r="AP3" s="3">
        <v>3</v>
      </c>
      <c r="AQ3" s="3">
        <v>88</v>
      </c>
      <c r="AR3" s="3">
        <v>146</v>
      </c>
      <c r="AS3" s="3">
        <v>259</v>
      </c>
      <c r="AT3" s="3">
        <v>183</v>
      </c>
      <c r="AU3" s="3">
        <v>125</v>
      </c>
      <c r="AV3" s="3">
        <v>19</v>
      </c>
      <c r="AW3" s="3">
        <v>79</v>
      </c>
      <c r="AX3" s="3">
        <v>34</v>
      </c>
      <c r="AY3" s="3">
        <v>118</v>
      </c>
      <c r="AZ3" s="3">
        <v>73</v>
      </c>
      <c r="BA3" s="3">
        <v>1034</v>
      </c>
      <c r="BB3" s="3">
        <v>50</v>
      </c>
      <c r="BC3" s="3">
        <v>61</v>
      </c>
      <c r="BD3" s="3">
        <v>179</v>
      </c>
      <c r="BE3" s="3">
        <v>31</v>
      </c>
      <c r="BF3" s="3">
        <v>4</v>
      </c>
      <c r="BG3" s="3">
        <v>49</v>
      </c>
      <c r="BH3" s="3">
        <v>14</v>
      </c>
      <c r="BI3" s="3">
        <v>172</v>
      </c>
      <c r="BJ3" s="3">
        <v>149</v>
      </c>
      <c r="BK3" s="3">
        <v>36</v>
      </c>
      <c r="BL3" s="3">
        <v>2519</v>
      </c>
      <c r="BM3" s="3">
        <v>67</v>
      </c>
      <c r="BN3" s="4">
        <f t="shared" ref="BN3:BN66" si="0">SUM(B3:BM3)</f>
        <v>43129</v>
      </c>
      <c r="BP3" s="11">
        <f t="shared" ref="BP3:BP66" si="1">BN3/$BP$85</f>
        <v>1.0883552268737509</v>
      </c>
    </row>
    <row r="4" spans="1:68" x14ac:dyDescent="0.25">
      <c r="A4" s="1">
        <v>20</v>
      </c>
      <c r="B4" s="3">
        <v>3734</v>
      </c>
      <c r="C4" s="3">
        <v>133</v>
      </c>
      <c r="D4" s="3">
        <v>4820</v>
      </c>
      <c r="E4" s="3">
        <v>51</v>
      </c>
      <c r="F4" s="3">
        <v>33</v>
      </c>
      <c r="G4" s="3">
        <v>24</v>
      </c>
      <c r="H4" s="3">
        <v>3700</v>
      </c>
      <c r="I4" s="3">
        <v>679</v>
      </c>
      <c r="J4" s="3">
        <v>92</v>
      </c>
      <c r="K4" s="3">
        <v>9</v>
      </c>
      <c r="L4" s="3">
        <v>58</v>
      </c>
      <c r="M4" s="3">
        <v>62</v>
      </c>
      <c r="N4" s="3">
        <v>11</v>
      </c>
      <c r="O4" s="3">
        <v>20</v>
      </c>
      <c r="P4" s="3">
        <v>18</v>
      </c>
      <c r="Q4" s="3">
        <v>154</v>
      </c>
      <c r="R4" s="3">
        <v>3980</v>
      </c>
      <c r="S4" s="3">
        <v>11</v>
      </c>
      <c r="T4" s="3">
        <v>3715</v>
      </c>
      <c r="U4" s="3">
        <v>360</v>
      </c>
      <c r="V4" s="3">
        <v>5309</v>
      </c>
      <c r="W4" s="3">
        <v>240</v>
      </c>
      <c r="X4" s="3">
        <v>212</v>
      </c>
      <c r="Y4" s="3">
        <v>434</v>
      </c>
      <c r="Z4" s="3">
        <v>33</v>
      </c>
      <c r="AA4" s="3">
        <v>77</v>
      </c>
      <c r="AB4" s="3">
        <v>188</v>
      </c>
      <c r="AC4" s="3">
        <v>7</v>
      </c>
      <c r="AD4" s="3">
        <v>35</v>
      </c>
      <c r="AE4" s="3">
        <v>6</v>
      </c>
      <c r="AF4" s="3">
        <v>4345</v>
      </c>
      <c r="AG4" s="3">
        <v>7</v>
      </c>
      <c r="AH4" s="3">
        <v>58</v>
      </c>
      <c r="AI4" s="3">
        <v>402</v>
      </c>
      <c r="AJ4" s="3">
        <v>39</v>
      </c>
      <c r="AK4" s="3">
        <v>3701</v>
      </c>
      <c r="AL4" s="3">
        <v>59</v>
      </c>
      <c r="AM4" s="3">
        <v>29</v>
      </c>
      <c r="AN4" s="3">
        <v>107</v>
      </c>
      <c r="AO4" s="3">
        <v>1068</v>
      </c>
      <c r="AP4" s="3">
        <v>4</v>
      </c>
      <c r="AQ4" s="3">
        <v>84</v>
      </c>
      <c r="AR4" s="3">
        <v>137</v>
      </c>
      <c r="AS4" s="3">
        <v>217</v>
      </c>
      <c r="AT4" s="3">
        <v>181</v>
      </c>
      <c r="AU4" s="3">
        <v>107</v>
      </c>
      <c r="AV4" s="3">
        <v>29</v>
      </c>
      <c r="AW4" s="3">
        <v>98</v>
      </c>
      <c r="AX4" s="3">
        <v>29</v>
      </c>
      <c r="AY4" s="3">
        <v>115</v>
      </c>
      <c r="AZ4" s="3">
        <v>76</v>
      </c>
      <c r="BA4" s="3">
        <v>1037</v>
      </c>
      <c r="BB4" s="3">
        <v>48</v>
      </c>
      <c r="BC4" s="3">
        <v>61</v>
      </c>
      <c r="BD4" s="3">
        <v>161</v>
      </c>
      <c r="BE4" s="3">
        <v>17</v>
      </c>
      <c r="BF4" s="3">
        <v>1</v>
      </c>
      <c r="BG4" s="3">
        <v>42</v>
      </c>
      <c r="BH4" s="3">
        <v>11</v>
      </c>
      <c r="BI4" s="3">
        <v>146</v>
      </c>
      <c r="BJ4" s="3">
        <v>124</v>
      </c>
      <c r="BK4" s="3">
        <v>45</v>
      </c>
      <c r="BL4" s="3">
        <v>2606</v>
      </c>
      <c r="BM4" s="3">
        <v>44</v>
      </c>
      <c r="BN4" s="4">
        <f t="shared" si="0"/>
        <v>43440</v>
      </c>
      <c r="BP4" s="11">
        <f t="shared" si="1"/>
        <v>1.0962032751836521</v>
      </c>
    </row>
    <row r="5" spans="1:68" x14ac:dyDescent="0.25">
      <c r="A5" s="1">
        <v>21</v>
      </c>
      <c r="B5" s="3">
        <v>3754</v>
      </c>
      <c r="C5" s="3">
        <v>108</v>
      </c>
      <c r="D5" s="3">
        <v>4736</v>
      </c>
      <c r="E5" s="3">
        <v>67</v>
      </c>
      <c r="F5" s="3">
        <v>21</v>
      </c>
      <c r="G5" s="3">
        <v>23</v>
      </c>
      <c r="H5" s="3">
        <v>3695</v>
      </c>
      <c r="I5" s="3">
        <v>654</v>
      </c>
      <c r="J5" s="3">
        <v>101</v>
      </c>
      <c r="K5" s="3">
        <v>18</v>
      </c>
      <c r="L5" s="3">
        <v>43</v>
      </c>
      <c r="M5" s="3">
        <v>55</v>
      </c>
      <c r="N5" s="3">
        <v>12</v>
      </c>
      <c r="O5" s="3">
        <v>14</v>
      </c>
      <c r="P5" s="3">
        <v>21</v>
      </c>
      <c r="Q5" s="3">
        <v>179</v>
      </c>
      <c r="R5" s="3">
        <v>3916</v>
      </c>
      <c r="S5" s="3">
        <v>13</v>
      </c>
      <c r="T5" s="3">
        <v>3499</v>
      </c>
      <c r="U5" s="3">
        <v>351</v>
      </c>
      <c r="V5" s="3">
        <v>5506</v>
      </c>
      <c r="W5" s="3">
        <v>252</v>
      </c>
      <c r="X5" s="3">
        <v>212</v>
      </c>
      <c r="Y5" s="3">
        <v>374</v>
      </c>
      <c r="Z5" s="3">
        <v>23</v>
      </c>
      <c r="AA5" s="3">
        <v>83</v>
      </c>
      <c r="AB5" s="3">
        <v>173</v>
      </c>
      <c r="AC5" s="3">
        <v>5</v>
      </c>
      <c r="AD5" s="3">
        <v>17</v>
      </c>
      <c r="AE5" s="3">
        <v>8</v>
      </c>
      <c r="AF5" s="3">
        <v>4495</v>
      </c>
      <c r="AG5" s="3">
        <v>9</v>
      </c>
      <c r="AH5" s="3">
        <v>37</v>
      </c>
      <c r="AI5" s="3">
        <v>404</v>
      </c>
      <c r="AJ5" s="3">
        <v>39</v>
      </c>
      <c r="AK5" s="3">
        <v>3859</v>
      </c>
      <c r="AL5" s="3">
        <v>64</v>
      </c>
      <c r="AM5" s="3">
        <v>28</v>
      </c>
      <c r="AN5" s="3">
        <v>117</v>
      </c>
      <c r="AO5" s="3">
        <v>1043</v>
      </c>
      <c r="AP5" s="3">
        <v>3</v>
      </c>
      <c r="AQ5" s="3">
        <v>72</v>
      </c>
      <c r="AR5" s="3">
        <v>122</v>
      </c>
      <c r="AS5" s="3">
        <v>236</v>
      </c>
      <c r="AT5" s="3">
        <v>214</v>
      </c>
      <c r="AU5" s="3">
        <v>103</v>
      </c>
      <c r="AV5" s="3">
        <v>22</v>
      </c>
      <c r="AW5" s="3">
        <v>82</v>
      </c>
      <c r="AX5" s="3">
        <v>21</v>
      </c>
      <c r="AY5" s="3">
        <v>129</v>
      </c>
      <c r="AZ5" s="3">
        <v>64</v>
      </c>
      <c r="BA5" s="3">
        <v>1025</v>
      </c>
      <c r="BB5" s="3">
        <v>36</v>
      </c>
      <c r="BC5" s="3">
        <v>59</v>
      </c>
      <c r="BD5" s="3">
        <v>161</v>
      </c>
      <c r="BE5" s="3">
        <v>24</v>
      </c>
      <c r="BF5" s="3">
        <v>4</v>
      </c>
      <c r="BG5" s="3">
        <v>44</v>
      </c>
      <c r="BH5" s="3">
        <v>9</v>
      </c>
      <c r="BI5" s="3">
        <v>126</v>
      </c>
      <c r="BJ5" s="3">
        <v>157</v>
      </c>
      <c r="BK5" s="3">
        <v>41</v>
      </c>
      <c r="BL5" s="3">
        <v>2597</v>
      </c>
      <c r="BM5" s="3">
        <v>56</v>
      </c>
      <c r="BN5" s="4">
        <f t="shared" si="0"/>
        <v>43435</v>
      </c>
      <c r="BP5" s="11">
        <f t="shared" si="1"/>
        <v>1.0960771007735253</v>
      </c>
    </row>
    <row r="6" spans="1:68" x14ac:dyDescent="0.25">
      <c r="A6" s="1">
        <v>22</v>
      </c>
      <c r="B6" s="3">
        <v>3748</v>
      </c>
      <c r="C6" s="3">
        <v>106</v>
      </c>
      <c r="D6" s="3">
        <v>4942</v>
      </c>
      <c r="E6" s="3">
        <v>57</v>
      </c>
      <c r="F6" s="3">
        <v>17</v>
      </c>
      <c r="G6" s="3">
        <v>23</v>
      </c>
      <c r="H6" s="3">
        <v>3683</v>
      </c>
      <c r="I6" s="3">
        <v>665</v>
      </c>
      <c r="J6" s="3">
        <v>84</v>
      </c>
      <c r="K6" s="3">
        <v>12</v>
      </c>
      <c r="L6" s="3">
        <v>50</v>
      </c>
      <c r="M6" s="3">
        <v>55</v>
      </c>
      <c r="N6" s="3">
        <v>17</v>
      </c>
      <c r="O6" s="3">
        <v>20</v>
      </c>
      <c r="P6" s="3">
        <v>21</v>
      </c>
      <c r="Q6" s="3">
        <v>158</v>
      </c>
      <c r="R6" s="3">
        <v>4821</v>
      </c>
      <c r="S6" s="3">
        <v>9</v>
      </c>
      <c r="T6" s="3">
        <v>3289</v>
      </c>
      <c r="U6" s="3">
        <v>316</v>
      </c>
      <c r="V6" s="3">
        <v>5496</v>
      </c>
      <c r="W6" s="3">
        <v>240</v>
      </c>
      <c r="X6" s="3">
        <v>216</v>
      </c>
      <c r="Y6" s="3">
        <v>353</v>
      </c>
      <c r="Z6" s="3">
        <v>36</v>
      </c>
      <c r="AA6" s="3">
        <v>76</v>
      </c>
      <c r="AB6" s="3">
        <v>187</v>
      </c>
      <c r="AC6" s="3">
        <v>5</v>
      </c>
      <c r="AD6" s="3">
        <v>17</v>
      </c>
      <c r="AE6" s="3">
        <v>10</v>
      </c>
      <c r="AF6" s="3">
        <v>4423</v>
      </c>
      <c r="AG6" s="3">
        <v>10</v>
      </c>
      <c r="AH6" s="3">
        <v>38</v>
      </c>
      <c r="AI6" s="3">
        <v>422</v>
      </c>
      <c r="AJ6" s="3">
        <v>48</v>
      </c>
      <c r="AK6" s="3">
        <v>3678</v>
      </c>
      <c r="AL6" s="3">
        <v>64</v>
      </c>
      <c r="AM6" s="3">
        <v>19</v>
      </c>
      <c r="AN6" s="3">
        <v>137</v>
      </c>
      <c r="AO6" s="3">
        <v>1194</v>
      </c>
      <c r="AP6" s="3">
        <v>4</v>
      </c>
      <c r="AQ6" s="3">
        <v>80</v>
      </c>
      <c r="AR6" s="3">
        <v>133</v>
      </c>
      <c r="AS6" s="3">
        <v>200</v>
      </c>
      <c r="AT6" s="3">
        <v>180</v>
      </c>
      <c r="AU6" s="3">
        <v>104</v>
      </c>
      <c r="AV6" s="3">
        <v>25</v>
      </c>
      <c r="AW6" s="3">
        <v>76</v>
      </c>
      <c r="AX6" s="3">
        <v>42</v>
      </c>
      <c r="AY6" s="3">
        <v>98</v>
      </c>
      <c r="AZ6" s="3">
        <v>73</v>
      </c>
      <c r="BA6" s="3">
        <v>1044</v>
      </c>
      <c r="BB6" s="3">
        <v>39</v>
      </c>
      <c r="BC6" s="3">
        <v>54</v>
      </c>
      <c r="BD6" s="3">
        <v>142</v>
      </c>
      <c r="BE6" s="3">
        <v>33</v>
      </c>
      <c r="BF6" s="3">
        <v>5</v>
      </c>
      <c r="BG6" s="3">
        <v>53</v>
      </c>
      <c r="BH6" s="3">
        <v>14</v>
      </c>
      <c r="BI6" s="3">
        <v>148</v>
      </c>
      <c r="BJ6" s="3">
        <v>117</v>
      </c>
      <c r="BK6" s="3">
        <v>44</v>
      </c>
      <c r="BL6" s="3">
        <v>2510</v>
      </c>
      <c r="BM6" s="3">
        <v>57</v>
      </c>
      <c r="BN6" s="4">
        <f t="shared" si="0"/>
        <v>44037</v>
      </c>
      <c r="BP6" s="11">
        <f t="shared" si="1"/>
        <v>1.1112684997528197</v>
      </c>
    </row>
    <row r="7" spans="1:68" x14ac:dyDescent="0.25">
      <c r="A7" s="1">
        <v>23</v>
      </c>
      <c r="B7" s="3">
        <v>3614</v>
      </c>
      <c r="C7" s="3">
        <v>100</v>
      </c>
      <c r="D7" s="3">
        <v>4976</v>
      </c>
      <c r="E7" s="3">
        <v>65</v>
      </c>
      <c r="F7" s="3">
        <v>27</v>
      </c>
      <c r="G7" s="3">
        <v>22</v>
      </c>
      <c r="H7" s="3">
        <v>3290</v>
      </c>
      <c r="I7" s="3">
        <v>705</v>
      </c>
      <c r="J7" s="3">
        <v>71</v>
      </c>
      <c r="K7" s="3">
        <v>15</v>
      </c>
      <c r="L7" s="3">
        <v>42</v>
      </c>
      <c r="M7" s="3">
        <v>45</v>
      </c>
      <c r="N7" s="3">
        <v>15</v>
      </c>
      <c r="O7" s="3">
        <v>18</v>
      </c>
      <c r="P7" s="3">
        <v>27</v>
      </c>
      <c r="Q7" s="3">
        <v>170</v>
      </c>
      <c r="R7" s="3">
        <v>5969</v>
      </c>
      <c r="S7" s="3">
        <v>8</v>
      </c>
      <c r="T7" s="3">
        <v>3184</v>
      </c>
      <c r="U7" s="3">
        <v>310</v>
      </c>
      <c r="V7" s="3">
        <v>5414</v>
      </c>
      <c r="W7" s="3">
        <v>201</v>
      </c>
      <c r="X7" s="3">
        <v>211</v>
      </c>
      <c r="Y7" s="3">
        <v>320</v>
      </c>
      <c r="Z7" s="3">
        <v>28</v>
      </c>
      <c r="AA7" s="3">
        <v>74</v>
      </c>
      <c r="AB7" s="3">
        <v>171</v>
      </c>
      <c r="AC7" s="3">
        <v>3</v>
      </c>
      <c r="AD7" s="3">
        <v>20</v>
      </c>
      <c r="AE7" s="3">
        <v>11</v>
      </c>
      <c r="AF7" s="3">
        <v>4600</v>
      </c>
      <c r="AG7" s="3">
        <v>6</v>
      </c>
      <c r="AH7" s="3">
        <v>45</v>
      </c>
      <c r="AI7" s="3">
        <v>439</v>
      </c>
      <c r="AJ7" s="3">
        <v>34</v>
      </c>
      <c r="AK7" s="3">
        <v>3726</v>
      </c>
      <c r="AL7" s="3">
        <v>61</v>
      </c>
      <c r="AM7" s="3">
        <v>36</v>
      </c>
      <c r="AN7" s="3">
        <v>131</v>
      </c>
      <c r="AO7" s="3">
        <v>1027</v>
      </c>
      <c r="AP7" s="3">
        <v>3</v>
      </c>
      <c r="AQ7" s="3">
        <v>84</v>
      </c>
      <c r="AR7" s="3">
        <v>120</v>
      </c>
      <c r="AS7" s="3">
        <v>243</v>
      </c>
      <c r="AT7" s="3">
        <v>182</v>
      </c>
      <c r="AU7" s="3">
        <v>100</v>
      </c>
      <c r="AV7" s="3">
        <v>14</v>
      </c>
      <c r="AW7" s="3">
        <v>73</v>
      </c>
      <c r="AX7" s="3">
        <v>30</v>
      </c>
      <c r="AY7" s="3">
        <v>142</v>
      </c>
      <c r="AZ7" s="3">
        <v>56</v>
      </c>
      <c r="BA7" s="3">
        <v>914</v>
      </c>
      <c r="BB7" s="3">
        <v>37</v>
      </c>
      <c r="BC7" s="3">
        <v>57</v>
      </c>
      <c r="BD7" s="3">
        <v>178</v>
      </c>
      <c r="BE7" s="3">
        <v>18</v>
      </c>
      <c r="BF7" s="3">
        <v>3</v>
      </c>
      <c r="BG7" s="3">
        <v>45</v>
      </c>
      <c r="BH7" s="3">
        <v>11</v>
      </c>
      <c r="BI7" s="3">
        <v>160</v>
      </c>
      <c r="BJ7" s="3">
        <v>133</v>
      </c>
      <c r="BK7" s="3">
        <v>22</v>
      </c>
      <c r="BL7" s="3">
        <v>2363</v>
      </c>
      <c r="BM7" s="3">
        <v>62</v>
      </c>
      <c r="BN7" s="4">
        <f t="shared" si="0"/>
        <v>44281</v>
      </c>
      <c r="BP7" s="11">
        <f t="shared" si="1"/>
        <v>1.117425810967019</v>
      </c>
    </row>
    <row r="8" spans="1:68" x14ac:dyDescent="0.25">
      <c r="A8" s="1">
        <v>24</v>
      </c>
      <c r="B8" s="3">
        <v>3616</v>
      </c>
      <c r="C8" s="3">
        <v>104</v>
      </c>
      <c r="D8" s="3">
        <v>5124</v>
      </c>
      <c r="E8" s="3">
        <v>51</v>
      </c>
      <c r="F8" s="3">
        <v>22</v>
      </c>
      <c r="G8" s="3">
        <v>12</v>
      </c>
      <c r="H8" s="3">
        <v>3323</v>
      </c>
      <c r="I8" s="3">
        <v>778</v>
      </c>
      <c r="J8" s="3">
        <v>91</v>
      </c>
      <c r="K8" s="3">
        <v>13</v>
      </c>
      <c r="L8" s="3">
        <v>52</v>
      </c>
      <c r="M8" s="3">
        <v>45</v>
      </c>
      <c r="N8" s="3">
        <v>16</v>
      </c>
      <c r="O8" s="3">
        <v>13</v>
      </c>
      <c r="P8" s="3">
        <v>19</v>
      </c>
      <c r="Q8" s="3">
        <v>161</v>
      </c>
      <c r="R8" s="3">
        <v>7553</v>
      </c>
      <c r="S8" s="3">
        <v>10</v>
      </c>
      <c r="T8" s="3">
        <v>2948</v>
      </c>
      <c r="U8" s="3">
        <v>342</v>
      </c>
      <c r="V8" s="3">
        <v>5509</v>
      </c>
      <c r="W8" s="3">
        <v>216</v>
      </c>
      <c r="X8" s="3">
        <v>214</v>
      </c>
      <c r="Y8" s="3">
        <v>381</v>
      </c>
      <c r="Z8" s="3">
        <v>34</v>
      </c>
      <c r="AA8" s="3">
        <v>80</v>
      </c>
      <c r="AB8" s="3">
        <v>177</v>
      </c>
      <c r="AC8" s="3">
        <v>4</v>
      </c>
      <c r="AD8" s="3">
        <v>19</v>
      </c>
      <c r="AE8" s="3">
        <v>3</v>
      </c>
      <c r="AF8" s="3">
        <v>4736</v>
      </c>
      <c r="AG8" s="3">
        <v>7</v>
      </c>
      <c r="AH8" s="3">
        <v>41</v>
      </c>
      <c r="AI8" s="3">
        <v>405</v>
      </c>
      <c r="AJ8" s="3">
        <v>61</v>
      </c>
      <c r="AK8" s="3">
        <v>3654</v>
      </c>
      <c r="AL8" s="3">
        <v>65</v>
      </c>
      <c r="AM8" s="3">
        <v>25</v>
      </c>
      <c r="AN8" s="3">
        <v>116</v>
      </c>
      <c r="AO8" s="3">
        <v>1034</v>
      </c>
      <c r="AP8" s="3">
        <v>3</v>
      </c>
      <c r="AQ8" s="3">
        <v>70</v>
      </c>
      <c r="AR8" s="3">
        <v>150</v>
      </c>
      <c r="AS8" s="3">
        <v>214</v>
      </c>
      <c r="AT8" s="3">
        <v>216</v>
      </c>
      <c r="AU8" s="3">
        <v>74</v>
      </c>
      <c r="AV8" s="3">
        <v>21</v>
      </c>
      <c r="AW8" s="3">
        <v>81</v>
      </c>
      <c r="AX8" s="3">
        <v>25</v>
      </c>
      <c r="AY8" s="3">
        <v>120</v>
      </c>
      <c r="AZ8" s="3">
        <v>60</v>
      </c>
      <c r="BA8" s="3">
        <v>936</v>
      </c>
      <c r="BB8" s="3">
        <v>46</v>
      </c>
      <c r="BC8" s="3">
        <v>62</v>
      </c>
      <c r="BD8" s="3">
        <v>182</v>
      </c>
      <c r="BE8" s="3">
        <v>27</v>
      </c>
      <c r="BF8" s="3">
        <v>5</v>
      </c>
      <c r="BG8" s="3">
        <v>55</v>
      </c>
      <c r="BH8" s="3">
        <v>13</v>
      </c>
      <c r="BI8" s="3">
        <v>248</v>
      </c>
      <c r="BJ8" s="3">
        <v>131</v>
      </c>
      <c r="BK8" s="3">
        <v>27</v>
      </c>
      <c r="BL8" s="3">
        <v>2212</v>
      </c>
      <c r="BM8" s="3">
        <v>74</v>
      </c>
      <c r="BN8" s="4">
        <f t="shared" si="0"/>
        <v>46126</v>
      </c>
      <c r="BP8" s="11">
        <f t="shared" si="1"/>
        <v>1.1639841683038936</v>
      </c>
    </row>
    <row r="9" spans="1:68" x14ac:dyDescent="0.25">
      <c r="A9" s="1">
        <v>25</v>
      </c>
      <c r="B9" s="3">
        <v>3778</v>
      </c>
      <c r="C9" s="3">
        <v>103</v>
      </c>
      <c r="D9" s="3">
        <v>5463</v>
      </c>
      <c r="E9" s="3">
        <v>72</v>
      </c>
      <c r="F9" s="3">
        <v>27</v>
      </c>
      <c r="G9" s="3">
        <v>23</v>
      </c>
      <c r="H9" s="3">
        <v>3287</v>
      </c>
      <c r="I9" s="3">
        <v>748</v>
      </c>
      <c r="J9" s="3">
        <v>109</v>
      </c>
      <c r="K9" s="3">
        <v>12</v>
      </c>
      <c r="L9" s="3">
        <v>44</v>
      </c>
      <c r="M9" s="3">
        <v>47</v>
      </c>
      <c r="N9" s="3">
        <v>25</v>
      </c>
      <c r="O9" s="3">
        <v>13</v>
      </c>
      <c r="P9" s="3">
        <v>22</v>
      </c>
      <c r="Q9" s="3">
        <v>124</v>
      </c>
      <c r="R9" s="3">
        <v>8932</v>
      </c>
      <c r="S9" s="3">
        <v>15</v>
      </c>
      <c r="T9" s="3">
        <v>2918</v>
      </c>
      <c r="U9" s="3">
        <v>344</v>
      </c>
      <c r="V9" s="3">
        <v>5569</v>
      </c>
      <c r="W9" s="3">
        <v>204</v>
      </c>
      <c r="X9" s="3">
        <v>199</v>
      </c>
      <c r="Y9" s="3">
        <v>336</v>
      </c>
      <c r="Z9" s="3">
        <v>31</v>
      </c>
      <c r="AA9" s="3">
        <v>112</v>
      </c>
      <c r="AB9" s="3">
        <v>161</v>
      </c>
      <c r="AC9" s="3">
        <v>5</v>
      </c>
      <c r="AD9" s="3">
        <v>27</v>
      </c>
      <c r="AE9" s="3">
        <v>6</v>
      </c>
      <c r="AF9" s="3">
        <v>5002</v>
      </c>
      <c r="AG9" s="3">
        <v>9</v>
      </c>
      <c r="AH9" s="3">
        <v>32</v>
      </c>
      <c r="AI9" s="3">
        <v>438</v>
      </c>
      <c r="AJ9" s="3">
        <v>72</v>
      </c>
      <c r="AK9" s="3">
        <v>3764</v>
      </c>
      <c r="AL9" s="3">
        <v>62</v>
      </c>
      <c r="AM9" s="3">
        <v>23</v>
      </c>
      <c r="AN9" s="3">
        <v>140</v>
      </c>
      <c r="AO9" s="3">
        <v>1015</v>
      </c>
      <c r="AP9" s="3">
        <v>4</v>
      </c>
      <c r="AQ9" s="3">
        <v>87</v>
      </c>
      <c r="AR9" s="3">
        <v>132</v>
      </c>
      <c r="AS9" s="3">
        <v>210</v>
      </c>
      <c r="AT9" s="3">
        <v>199</v>
      </c>
      <c r="AU9" s="3">
        <v>95</v>
      </c>
      <c r="AV9" s="3">
        <v>18</v>
      </c>
      <c r="AW9" s="3">
        <v>78</v>
      </c>
      <c r="AX9" s="3">
        <v>16</v>
      </c>
      <c r="AY9" s="3">
        <v>132</v>
      </c>
      <c r="AZ9" s="3">
        <v>49</v>
      </c>
      <c r="BA9" s="3">
        <v>995</v>
      </c>
      <c r="BB9" s="3">
        <v>35</v>
      </c>
      <c r="BC9" s="3">
        <v>57</v>
      </c>
      <c r="BD9" s="3">
        <v>209</v>
      </c>
      <c r="BE9" s="3">
        <v>19</v>
      </c>
      <c r="BF9" s="3">
        <v>5</v>
      </c>
      <c r="BG9" s="3">
        <v>64</v>
      </c>
      <c r="BH9" s="3">
        <v>6</v>
      </c>
      <c r="BI9" s="3">
        <v>241</v>
      </c>
      <c r="BJ9" s="3">
        <v>130</v>
      </c>
      <c r="BK9" s="3">
        <v>38</v>
      </c>
      <c r="BL9" s="3">
        <v>2313</v>
      </c>
      <c r="BM9" s="3">
        <v>59</v>
      </c>
      <c r="BN9" s="4">
        <f t="shared" si="0"/>
        <v>48504</v>
      </c>
      <c r="BP9" s="11">
        <f t="shared" si="1"/>
        <v>1.22399271776031</v>
      </c>
    </row>
    <row r="10" spans="1:68" x14ac:dyDescent="0.25">
      <c r="A10" s="1">
        <v>26</v>
      </c>
      <c r="B10" s="3">
        <v>4051</v>
      </c>
      <c r="C10" s="3">
        <v>109</v>
      </c>
      <c r="D10" s="3">
        <v>5611</v>
      </c>
      <c r="E10" s="3">
        <v>54</v>
      </c>
      <c r="F10" s="3">
        <v>18</v>
      </c>
      <c r="G10" s="3">
        <v>19</v>
      </c>
      <c r="H10" s="3">
        <v>3365</v>
      </c>
      <c r="I10" s="3">
        <v>836</v>
      </c>
      <c r="J10" s="3">
        <v>121</v>
      </c>
      <c r="K10" s="3">
        <v>12</v>
      </c>
      <c r="L10" s="3">
        <v>83</v>
      </c>
      <c r="M10" s="3">
        <v>55</v>
      </c>
      <c r="N10" s="3">
        <v>16</v>
      </c>
      <c r="O10" s="3">
        <v>10</v>
      </c>
      <c r="P10" s="3">
        <v>27</v>
      </c>
      <c r="Q10" s="3">
        <v>178</v>
      </c>
      <c r="R10" s="3">
        <v>10431</v>
      </c>
      <c r="S10" s="3">
        <v>10</v>
      </c>
      <c r="T10" s="3">
        <v>2883</v>
      </c>
      <c r="U10" s="3">
        <v>387</v>
      </c>
      <c r="V10" s="3">
        <v>5895</v>
      </c>
      <c r="W10" s="3">
        <v>177</v>
      </c>
      <c r="X10" s="3">
        <v>208</v>
      </c>
      <c r="Y10" s="3">
        <v>412</v>
      </c>
      <c r="Z10" s="3">
        <v>27</v>
      </c>
      <c r="AA10" s="3">
        <v>120</v>
      </c>
      <c r="AB10" s="3">
        <v>176</v>
      </c>
      <c r="AC10" s="3">
        <v>5</v>
      </c>
      <c r="AD10" s="3">
        <v>31</v>
      </c>
      <c r="AE10" s="3">
        <v>6</v>
      </c>
      <c r="AF10" s="3">
        <v>5486</v>
      </c>
      <c r="AG10" s="3">
        <v>17</v>
      </c>
      <c r="AH10" s="3">
        <v>48</v>
      </c>
      <c r="AI10" s="3">
        <v>465</v>
      </c>
      <c r="AJ10" s="3">
        <v>68</v>
      </c>
      <c r="AK10" s="3">
        <v>3847</v>
      </c>
      <c r="AL10" s="3">
        <v>57</v>
      </c>
      <c r="AM10" s="3">
        <v>31</v>
      </c>
      <c r="AN10" s="3">
        <v>137</v>
      </c>
      <c r="AO10" s="3">
        <v>1059</v>
      </c>
      <c r="AP10" s="3">
        <v>7</v>
      </c>
      <c r="AQ10" s="3">
        <v>90</v>
      </c>
      <c r="AR10" s="3">
        <v>137</v>
      </c>
      <c r="AS10" s="3">
        <v>215</v>
      </c>
      <c r="AT10" s="3">
        <v>203</v>
      </c>
      <c r="AU10" s="3">
        <v>104</v>
      </c>
      <c r="AV10" s="3">
        <v>29</v>
      </c>
      <c r="AW10" s="3">
        <v>99</v>
      </c>
      <c r="AX10" s="3">
        <v>37</v>
      </c>
      <c r="AY10" s="3">
        <v>154</v>
      </c>
      <c r="AZ10" s="3">
        <v>71</v>
      </c>
      <c r="BA10" s="3">
        <v>1026</v>
      </c>
      <c r="BB10" s="3">
        <v>40</v>
      </c>
      <c r="BC10" s="3">
        <v>54</v>
      </c>
      <c r="BD10" s="3">
        <v>229</v>
      </c>
      <c r="BE10" s="3">
        <v>29</v>
      </c>
      <c r="BF10" s="3">
        <v>4</v>
      </c>
      <c r="BG10" s="3">
        <v>64</v>
      </c>
      <c r="BH10" s="3">
        <v>17</v>
      </c>
      <c r="BI10" s="3">
        <v>326</v>
      </c>
      <c r="BJ10" s="3">
        <v>143</v>
      </c>
      <c r="BK10" s="3">
        <v>29</v>
      </c>
      <c r="BL10" s="3">
        <v>2560</v>
      </c>
      <c r="BM10" s="3">
        <v>46</v>
      </c>
      <c r="BN10" s="4">
        <f t="shared" si="0"/>
        <v>52261</v>
      </c>
      <c r="BP10" s="11">
        <f t="shared" si="1"/>
        <v>1.3188001695297618</v>
      </c>
    </row>
    <row r="11" spans="1:68" x14ac:dyDescent="0.25">
      <c r="A11" s="1">
        <v>27</v>
      </c>
      <c r="B11" s="3">
        <v>4235</v>
      </c>
      <c r="C11" s="3">
        <v>118</v>
      </c>
      <c r="D11" s="3">
        <v>5812</v>
      </c>
      <c r="E11" s="3">
        <v>65</v>
      </c>
      <c r="F11" s="3">
        <v>22</v>
      </c>
      <c r="G11" s="3">
        <v>19</v>
      </c>
      <c r="H11" s="3">
        <v>3345</v>
      </c>
      <c r="I11" s="3">
        <v>845</v>
      </c>
      <c r="J11" s="3">
        <v>131</v>
      </c>
      <c r="K11" s="3">
        <v>9</v>
      </c>
      <c r="L11" s="3">
        <v>77</v>
      </c>
      <c r="M11" s="3">
        <v>47</v>
      </c>
      <c r="N11" s="3">
        <v>19</v>
      </c>
      <c r="O11" s="3">
        <v>17</v>
      </c>
      <c r="P11" s="3">
        <v>17</v>
      </c>
      <c r="Q11" s="3">
        <v>178</v>
      </c>
      <c r="R11" s="3">
        <v>11269</v>
      </c>
      <c r="S11" s="3">
        <v>15</v>
      </c>
      <c r="T11" s="3">
        <v>2855</v>
      </c>
      <c r="U11" s="3">
        <v>431</v>
      </c>
      <c r="V11" s="3">
        <v>5901</v>
      </c>
      <c r="W11" s="3">
        <v>192</v>
      </c>
      <c r="X11" s="3">
        <v>240</v>
      </c>
      <c r="Y11" s="3">
        <v>436</v>
      </c>
      <c r="Z11" s="3">
        <v>37</v>
      </c>
      <c r="AA11" s="3">
        <v>113</v>
      </c>
      <c r="AB11" s="3">
        <v>160</v>
      </c>
      <c r="AC11" s="3">
        <v>3</v>
      </c>
      <c r="AD11" s="3">
        <v>33</v>
      </c>
      <c r="AE11" s="3">
        <v>2</v>
      </c>
      <c r="AF11" s="3">
        <v>5815</v>
      </c>
      <c r="AG11" s="3">
        <v>10</v>
      </c>
      <c r="AH11" s="3">
        <v>52</v>
      </c>
      <c r="AI11" s="3">
        <v>490</v>
      </c>
      <c r="AJ11" s="3">
        <v>78</v>
      </c>
      <c r="AK11" s="3">
        <v>3901</v>
      </c>
      <c r="AL11" s="3">
        <v>72</v>
      </c>
      <c r="AM11" s="3">
        <v>42</v>
      </c>
      <c r="AN11" s="3">
        <v>130</v>
      </c>
      <c r="AO11" s="3">
        <v>1207</v>
      </c>
      <c r="AP11" s="3">
        <v>4</v>
      </c>
      <c r="AQ11" s="3">
        <v>97</v>
      </c>
      <c r="AR11" s="3">
        <v>172</v>
      </c>
      <c r="AS11" s="3">
        <v>230</v>
      </c>
      <c r="AT11" s="3">
        <v>216</v>
      </c>
      <c r="AU11" s="3">
        <v>128</v>
      </c>
      <c r="AV11" s="3">
        <v>27</v>
      </c>
      <c r="AW11" s="3">
        <v>112</v>
      </c>
      <c r="AX11" s="3">
        <v>29</v>
      </c>
      <c r="AY11" s="3">
        <v>168</v>
      </c>
      <c r="AZ11" s="3">
        <v>70</v>
      </c>
      <c r="BA11" s="3">
        <v>1084</v>
      </c>
      <c r="BB11" s="3">
        <v>36</v>
      </c>
      <c r="BC11" s="3">
        <v>55</v>
      </c>
      <c r="BD11" s="3">
        <v>218</v>
      </c>
      <c r="BE11" s="3">
        <v>18</v>
      </c>
      <c r="BF11" s="3">
        <v>5</v>
      </c>
      <c r="BG11" s="3">
        <v>96</v>
      </c>
      <c r="BH11" s="3">
        <v>11</v>
      </c>
      <c r="BI11" s="3">
        <v>390</v>
      </c>
      <c r="BJ11" s="3">
        <v>136</v>
      </c>
      <c r="BK11" s="3">
        <v>31</v>
      </c>
      <c r="BL11" s="3">
        <v>2677</v>
      </c>
      <c r="BM11" s="3">
        <v>71</v>
      </c>
      <c r="BN11" s="4">
        <f t="shared" si="0"/>
        <v>54521</v>
      </c>
      <c r="BP11" s="11">
        <f t="shared" si="1"/>
        <v>1.3758310029071801</v>
      </c>
    </row>
    <row r="12" spans="1:68" x14ac:dyDescent="0.25">
      <c r="A12" s="1">
        <v>28</v>
      </c>
      <c r="B12" s="3">
        <v>4509</v>
      </c>
      <c r="C12" s="3">
        <v>108</v>
      </c>
      <c r="D12" s="3">
        <v>6108</v>
      </c>
      <c r="E12" s="3">
        <v>72</v>
      </c>
      <c r="F12" s="3">
        <v>29</v>
      </c>
      <c r="G12" s="3">
        <v>27</v>
      </c>
      <c r="H12" s="3">
        <v>3528</v>
      </c>
      <c r="I12" s="3">
        <v>867</v>
      </c>
      <c r="J12" s="3">
        <v>159</v>
      </c>
      <c r="K12" s="3">
        <v>12</v>
      </c>
      <c r="L12" s="3">
        <v>65</v>
      </c>
      <c r="M12" s="3">
        <v>59</v>
      </c>
      <c r="N12" s="3">
        <v>17</v>
      </c>
      <c r="O12" s="3">
        <v>21</v>
      </c>
      <c r="P12" s="3">
        <v>25</v>
      </c>
      <c r="Q12" s="3">
        <v>180</v>
      </c>
      <c r="R12" s="3">
        <v>12052</v>
      </c>
      <c r="S12" s="3">
        <v>13</v>
      </c>
      <c r="T12" s="3">
        <v>2986</v>
      </c>
      <c r="U12" s="3">
        <v>503</v>
      </c>
      <c r="V12" s="3">
        <v>6227</v>
      </c>
      <c r="W12" s="3">
        <v>197</v>
      </c>
      <c r="X12" s="3">
        <v>257</v>
      </c>
      <c r="Y12" s="3">
        <v>526</v>
      </c>
      <c r="Z12" s="3">
        <v>44</v>
      </c>
      <c r="AA12" s="3">
        <v>128</v>
      </c>
      <c r="AB12" s="3">
        <v>207</v>
      </c>
      <c r="AC12" s="3">
        <v>2</v>
      </c>
      <c r="AD12" s="3">
        <v>33</v>
      </c>
      <c r="AE12" s="3">
        <v>4</v>
      </c>
      <c r="AF12" s="3">
        <v>6043</v>
      </c>
      <c r="AG12" s="3">
        <v>12</v>
      </c>
      <c r="AH12" s="3">
        <v>51</v>
      </c>
      <c r="AI12" s="3">
        <v>490</v>
      </c>
      <c r="AJ12" s="3">
        <v>88</v>
      </c>
      <c r="AK12" s="3">
        <v>3871</v>
      </c>
      <c r="AL12" s="3">
        <v>65</v>
      </c>
      <c r="AM12" s="3">
        <v>25</v>
      </c>
      <c r="AN12" s="3">
        <v>153</v>
      </c>
      <c r="AO12" s="3">
        <v>1146</v>
      </c>
      <c r="AP12" s="3">
        <v>4</v>
      </c>
      <c r="AQ12" s="3">
        <v>80</v>
      </c>
      <c r="AR12" s="3">
        <v>173</v>
      </c>
      <c r="AS12" s="3">
        <v>235</v>
      </c>
      <c r="AT12" s="3">
        <v>203</v>
      </c>
      <c r="AU12" s="3">
        <v>114</v>
      </c>
      <c r="AV12" s="3">
        <v>37</v>
      </c>
      <c r="AW12" s="3">
        <v>126</v>
      </c>
      <c r="AX12" s="3">
        <v>27</v>
      </c>
      <c r="AY12" s="3">
        <v>195</v>
      </c>
      <c r="AZ12" s="3">
        <v>51</v>
      </c>
      <c r="BA12" s="3">
        <v>1153</v>
      </c>
      <c r="BB12" s="3">
        <v>39</v>
      </c>
      <c r="BC12" s="3">
        <v>76</v>
      </c>
      <c r="BD12" s="3">
        <v>243</v>
      </c>
      <c r="BE12" s="3">
        <v>30</v>
      </c>
      <c r="BF12" s="3">
        <v>11</v>
      </c>
      <c r="BG12" s="3">
        <v>82</v>
      </c>
      <c r="BH12" s="3">
        <v>19</v>
      </c>
      <c r="BI12" s="3">
        <v>427</v>
      </c>
      <c r="BJ12" s="3">
        <v>146</v>
      </c>
      <c r="BK12" s="3">
        <v>41</v>
      </c>
      <c r="BL12" s="3">
        <v>2761</v>
      </c>
      <c r="BM12" s="3">
        <v>77</v>
      </c>
      <c r="BN12" s="4">
        <f t="shared" si="0"/>
        <v>57259</v>
      </c>
      <c r="BP12" s="11">
        <f t="shared" si="1"/>
        <v>1.4449241098927426</v>
      </c>
    </row>
    <row r="13" spans="1:68" x14ac:dyDescent="0.25">
      <c r="A13" s="1">
        <v>29</v>
      </c>
      <c r="B13" s="3">
        <v>4741</v>
      </c>
      <c r="C13" s="3">
        <v>138</v>
      </c>
      <c r="D13" s="3">
        <v>6331</v>
      </c>
      <c r="E13" s="3">
        <v>78</v>
      </c>
      <c r="F13" s="3">
        <v>24</v>
      </c>
      <c r="G13" s="3">
        <v>22</v>
      </c>
      <c r="H13" s="3">
        <v>3568</v>
      </c>
      <c r="I13" s="3">
        <v>857</v>
      </c>
      <c r="J13" s="3">
        <v>170</v>
      </c>
      <c r="K13" s="3">
        <v>18</v>
      </c>
      <c r="L13" s="3">
        <v>79</v>
      </c>
      <c r="M13" s="3">
        <v>36</v>
      </c>
      <c r="N13" s="3">
        <v>13</v>
      </c>
      <c r="O13" s="3">
        <v>18</v>
      </c>
      <c r="P13" s="3">
        <v>33</v>
      </c>
      <c r="Q13" s="3">
        <v>222</v>
      </c>
      <c r="R13" s="3">
        <v>12439</v>
      </c>
      <c r="S13" s="3">
        <v>13</v>
      </c>
      <c r="T13" s="3">
        <v>2933</v>
      </c>
      <c r="U13" s="3">
        <v>474</v>
      </c>
      <c r="V13" s="3">
        <v>6418</v>
      </c>
      <c r="W13" s="3">
        <v>178</v>
      </c>
      <c r="X13" s="3">
        <v>218</v>
      </c>
      <c r="Y13" s="3">
        <v>484</v>
      </c>
      <c r="Z13" s="3">
        <v>39</v>
      </c>
      <c r="AA13" s="3">
        <v>150</v>
      </c>
      <c r="AB13" s="3">
        <v>211</v>
      </c>
      <c r="AC13" s="3">
        <v>5</v>
      </c>
      <c r="AD13" s="3">
        <v>30</v>
      </c>
      <c r="AE13" s="3">
        <v>9</v>
      </c>
      <c r="AF13" s="3">
        <v>6494</v>
      </c>
      <c r="AG13" s="3">
        <v>8</v>
      </c>
      <c r="AH13" s="3">
        <v>49</v>
      </c>
      <c r="AI13" s="3">
        <v>479</v>
      </c>
      <c r="AJ13" s="3">
        <v>93</v>
      </c>
      <c r="AK13" s="3">
        <v>3972</v>
      </c>
      <c r="AL13" s="3">
        <v>72</v>
      </c>
      <c r="AM13" s="3">
        <v>34</v>
      </c>
      <c r="AN13" s="3">
        <v>138</v>
      </c>
      <c r="AO13" s="3">
        <v>1225</v>
      </c>
      <c r="AP13" s="3">
        <v>13</v>
      </c>
      <c r="AQ13" s="3">
        <v>88</v>
      </c>
      <c r="AR13" s="3">
        <v>176</v>
      </c>
      <c r="AS13" s="3">
        <v>234</v>
      </c>
      <c r="AT13" s="3">
        <v>208</v>
      </c>
      <c r="AU13" s="3">
        <v>111</v>
      </c>
      <c r="AV13" s="3">
        <v>41</v>
      </c>
      <c r="AW13" s="3">
        <v>140</v>
      </c>
      <c r="AX13" s="3">
        <v>28</v>
      </c>
      <c r="AY13" s="3">
        <v>184</v>
      </c>
      <c r="AZ13" s="3">
        <v>79</v>
      </c>
      <c r="BA13" s="3">
        <v>1127</v>
      </c>
      <c r="BB13" s="3">
        <v>47</v>
      </c>
      <c r="BC13" s="3">
        <v>58</v>
      </c>
      <c r="BD13" s="3">
        <v>255</v>
      </c>
      <c r="BE13" s="3">
        <v>45</v>
      </c>
      <c r="BF13" s="3">
        <v>7</v>
      </c>
      <c r="BG13" s="3">
        <v>100</v>
      </c>
      <c r="BH13" s="3">
        <v>18</v>
      </c>
      <c r="BI13" s="3">
        <v>445</v>
      </c>
      <c r="BJ13" s="3">
        <v>152</v>
      </c>
      <c r="BK13" s="3">
        <v>34</v>
      </c>
      <c r="BL13" s="3">
        <v>2951</v>
      </c>
      <c r="BM13" s="3">
        <v>67</v>
      </c>
      <c r="BN13" s="4">
        <f t="shared" si="0"/>
        <v>59121</v>
      </c>
      <c r="BP13" s="11">
        <f t="shared" si="1"/>
        <v>1.4919114602240493</v>
      </c>
    </row>
    <row r="14" spans="1:68" x14ac:dyDescent="0.25">
      <c r="A14" s="1">
        <v>30</v>
      </c>
      <c r="B14" s="3">
        <v>4756</v>
      </c>
      <c r="C14" s="3">
        <v>124</v>
      </c>
      <c r="D14" s="3">
        <v>6623</v>
      </c>
      <c r="E14" s="3">
        <v>88</v>
      </c>
      <c r="F14" s="3">
        <v>28</v>
      </c>
      <c r="G14" s="3">
        <v>26</v>
      </c>
      <c r="H14" s="3">
        <v>3736</v>
      </c>
      <c r="I14" s="3">
        <v>902</v>
      </c>
      <c r="J14" s="3">
        <v>181</v>
      </c>
      <c r="K14" s="3">
        <v>15</v>
      </c>
      <c r="L14" s="3">
        <v>82</v>
      </c>
      <c r="M14" s="3">
        <v>50</v>
      </c>
      <c r="N14" s="3">
        <v>18</v>
      </c>
      <c r="O14" s="3">
        <v>19</v>
      </c>
      <c r="P14" s="3">
        <v>24</v>
      </c>
      <c r="Q14" s="3">
        <v>199</v>
      </c>
      <c r="R14" s="3">
        <v>12704</v>
      </c>
      <c r="S14" s="3">
        <v>22</v>
      </c>
      <c r="T14" s="3">
        <v>3096</v>
      </c>
      <c r="U14" s="3">
        <v>570</v>
      </c>
      <c r="V14" s="3">
        <v>6559</v>
      </c>
      <c r="W14" s="3">
        <v>209</v>
      </c>
      <c r="X14" s="3">
        <v>246</v>
      </c>
      <c r="Y14" s="3">
        <v>532</v>
      </c>
      <c r="Z14" s="3">
        <v>59</v>
      </c>
      <c r="AA14" s="3">
        <v>165</v>
      </c>
      <c r="AB14" s="3">
        <v>185</v>
      </c>
      <c r="AC14" s="3">
        <v>4</v>
      </c>
      <c r="AD14" s="3">
        <v>42</v>
      </c>
      <c r="AE14" s="3">
        <v>9</v>
      </c>
      <c r="AF14" s="3">
        <v>7094</v>
      </c>
      <c r="AG14" s="3">
        <v>14</v>
      </c>
      <c r="AH14" s="3">
        <v>64</v>
      </c>
      <c r="AI14" s="3">
        <v>512</v>
      </c>
      <c r="AJ14" s="3">
        <v>70</v>
      </c>
      <c r="AK14" s="3">
        <v>4024</v>
      </c>
      <c r="AL14" s="3">
        <v>76</v>
      </c>
      <c r="AM14" s="3">
        <v>38</v>
      </c>
      <c r="AN14" s="3">
        <v>157</v>
      </c>
      <c r="AO14" s="3">
        <v>1235</v>
      </c>
      <c r="AP14" s="3">
        <v>3</v>
      </c>
      <c r="AQ14" s="3">
        <v>115</v>
      </c>
      <c r="AR14" s="3">
        <v>169</v>
      </c>
      <c r="AS14" s="3">
        <v>251</v>
      </c>
      <c r="AT14" s="3">
        <v>213</v>
      </c>
      <c r="AU14" s="3">
        <v>128</v>
      </c>
      <c r="AV14" s="3">
        <v>47</v>
      </c>
      <c r="AW14" s="3">
        <v>161</v>
      </c>
      <c r="AX14" s="3">
        <v>26</v>
      </c>
      <c r="AY14" s="3">
        <v>180</v>
      </c>
      <c r="AZ14" s="3">
        <v>82</v>
      </c>
      <c r="BA14" s="3">
        <v>1194</v>
      </c>
      <c r="BB14" s="3">
        <v>56</v>
      </c>
      <c r="BC14" s="3">
        <v>76</v>
      </c>
      <c r="BD14" s="3">
        <v>307</v>
      </c>
      <c r="BE14" s="3">
        <v>27</v>
      </c>
      <c r="BF14" s="3">
        <v>11</v>
      </c>
      <c r="BG14" s="3">
        <v>95</v>
      </c>
      <c r="BH14" s="3">
        <v>12</v>
      </c>
      <c r="BI14" s="3">
        <v>446</v>
      </c>
      <c r="BJ14" s="3">
        <v>163</v>
      </c>
      <c r="BK14" s="3">
        <v>36</v>
      </c>
      <c r="BL14" s="3">
        <v>3188</v>
      </c>
      <c r="BM14" s="3">
        <v>89</v>
      </c>
      <c r="BN14" s="4">
        <f t="shared" si="0"/>
        <v>61632</v>
      </c>
      <c r="BP14" s="11">
        <f t="shared" si="1"/>
        <v>1.5552762489898446</v>
      </c>
    </row>
    <row r="15" spans="1:68" x14ac:dyDescent="0.25">
      <c r="A15" s="1">
        <v>31</v>
      </c>
      <c r="B15" s="3">
        <v>4815</v>
      </c>
      <c r="C15" s="3">
        <v>139</v>
      </c>
      <c r="D15" s="3">
        <v>6531</v>
      </c>
      <c r="E15" s="3">
        <v>83</v>
      </c>
      <c r="F15" s="3">
        <v>31</v>
      </c>
      <c r="G15" s="3">
        <v>22</v>
      </c>
      <c r="H15" s="3">
        <v>3483</v>
      </c>
      <c r="I15" s="3">
        <v>852</v>
      </c>
      <c r="J15" s="3">
        <v>177</v>
      </c>
      <c r="K15" s="3">
        <v>13</v>
      </c>
      <c r="L15" s="3">
        <v>102</v>
      </c>
      <c r="M15" s="3">
        <v>60</v>
      </c>
      <c r="N15" s="3">
        <v>22</v>
      </c>
      <c r="O15" s="3">
        <v>12</v>
      </c>
      <c r="P15" s="3">
        <v>19</v>
      </c>
      <c r="Q15" s="3">
        <v>202</v>
      </c>
      <c r="R15" s="3">
        <v>12161</v>
      </c>
      <c r="S15" s="3">
        <v>17</v>
      </c>
      <c r="T15" s="3">
        <v>3271</v>
      </c>
      <c r="U15" s="3">
        <v>558</v>
      </c>
      <c r="V15" s="3">
        <v>6565</v>
      </c>
      <c r="W15" s="3">
        <v>237</v>
      </c>
      <c r="X15" s="3">
        <v>289</v>
      </c>
      <c r="Y15" s="3">
        <v>557</v>
      </c>
      <c r="Z15" s="3">
        <v>59</v>
      </c>
      <c r="AA15" s="3">
        <v>150</v>
      </c>
      <c r="AB15" s="3">
        <v>197</v>
      </c>
      <c r="AC15" s="3">
        <v>3</v>
      </c>
      <c r="AD15" s="3">
        <v>28</v>
      </c>
      <c r="AE15" s="3">
        <v>11</v>
      </c>
      <c r="AF15" s="3">
        <v>6994</v>
      </c>
      <c r="AG15" s="3">
        <v>10</v>
      </c>
      <c r="AH15" s="3">
        <v>57</v>
      </c>
      <c r="AI15" s="3">
        <v>498</v>
      </c>
      <c r="AJ15" s="3">
        <v>94</v>
      </c>
      <c r="AK15" s="3">
        <v>3823</v>
      </c>
      <c r="AL15" s="3">
        <v>65</v>
      </c>
      <c r="AM15" s="3">
        <v>35</v>
      </c>
      <c r="AN15" s="3">
        <v>145</v>
      </c>
      <c r="AO15" s="3">
        <v>1248</v>
      </c>
      <c r="AP15" s="3">
        <v>8</v>
      </c>
      <c r="AQ15" s="3">
        <v>93</v>
      </c>
      <c r="AR15" s="3">
        <v>204</v>
      </c>
      <c r="AS15" s="3">
        <v>250</v>
      </c>
      <c r="AT15" s="3">
        <v>230</v>
      </c>
      <c r="AU15" s="3">
        <v>138</v>
      </c>
      <c r="AV15" s="3">
        <v>34</v>
      </c>
      <c r="AW15" s="3">
        <v>175</v>
      </c>
      <c r="AX15" s="3">
        <v>29</v>
      </c>
      <c r="AY15" s="3">
        <v>224</v>
      </c>
      <c r="AZ15" s="3">
        <v>57</v>
      </c>
      <c r="BA15" s="3">
        <v>1093</v>
      </c>
      <c r="BB15" s="3">
        <v>51</v>
      </c>
      <c r="BC15" s="3">
        <v>76</v>
      </c>
      <c r="BD15" s="3">
        <v>309</v>
      </c>
      <c r="BE15" s="3">
        <v>37</v>
      </c>
      <c r="BF15" s="3">
        <v>4</v>
      </c>
      <c r="BG15" s="3">
        <v>90</v>
      </c>
      <c r="BH15" s="3">
        <v>19</v>
      </c>
      <c r="BI15" s="3">
        <v>454</v>
      </c>
      <c r="BJ15" s="3">
        <v>196</v>
      </c>
      <c r="BK15" s="3">
        <v>47</v>
      </c>
      <c r="BL15" s="3">
        <v>3171</v>
      </c>
      <c r="BM15" s="3">
        <v>52</v>
      </c>
      <c r="BN15" s="4">
        <f t="shared" si="0"/>
        <v>60676</v>
      </c>
      <c r="BP15" s="11">
        <f t="shared" si="1"/>
        <v>1.5311517017735561</v>
      </c>
    </row>
    <row r="16" spans="1:68" x14ac:dyDescent="0.25">
      <c r="A16" s="1">
        <v>32</v>
      </c>
      <c r="B16" s="3">
        <v>4874</v>
      </c>
      <c r="C16" s="3">
        <v>133</v>
      </c>
      <c r="D16" s="3">
        <v>6550</v>
      </c>
      <c r="E16" s="3">
        <v>117</v>
      </c>
      <c r="F16" s="3">
        <v>34</v>
      </c>
      <c r="G16" s="3">
        <v>19</v>
      </c>
      <c r="H16" s="3">
        <v>3481</v>
      </c>
      <c r="I16" s="3">
        <v>861</v>
      </c>
      <c r="J16" s="3">
        <v>200</v>
      </c>
      <c r="K16" s="3">
        <v>20</v>
      </c>
      <c r="L16" s="3">
        <v>111</v>
      </c>
      <c r="M16" s="3">
        <v>52</v>
      </c>
      <c r="N16" s="3">
        <v>22</v>
      </c>
      <c r="O16" s="3">
        <v>26</v>
      </c>
      <c r="P16" s="3">
        <v>19</v>
      </c>
      <c r="Q16" s="3">
        <v>194</v>
      </c>
      <c r="R16" s="3">
        <v>11659</v>
      </c>
      <c r="S16" s="3">
        <v>22</v>
      </c>
      <c r="T16" s="3">
        <v>3222</v>
      </c>
      <c r="U16" s="3">
        <v>526</v>
      </c>
      <c r="V16" s="3">
        <v>6305</v>
      </c>
      <c r="W16" s="3">
        <v>233</v>
      </c>
      <c r="X16" s="3">
        <v>282</v>
      </c>
      <c r="Y16" s="3">
        <v>530</v>
      </c>
      <c r="Z16" s="3">
        <v>66</v>
      </c>
      <c r="AA16" s="3">
        <v>166</v>
      </c>
      <c r="AB16" s="3">
        <v>182</v>
      </c>
      <c r="AC16" s="3">
        <v>4</v>
      </c>
      <c r="AD16" s="3">
        <v>47</v>
      </c>
      <c r="AE16" s="3">
        <v>17</v>
      </c>
      <c r="AF16" s="3">
        <v>7024</v>
      </c>
      <c r="AG16" s="3">
        <v>13</v>
      </c>
      <c r="AH16" s="3">
        <v>54</v>
      </c>
      <c r="AI16" s="3">
        <v>554</v>
      </c>
      <c r="AJ16" s="3">
        <v>97</v>
      </c>
      <c r="AK16" s="3">
        <v>3807</v>
      </c>
      <c r="AL16" s="3">
        <v>87</v>
      </c>
      <c r="AM16" s="3">
        <v>37</v>
      </c>
      <c r="AN16" s="3">
        <v>153</v>
      </c>
      <c r="AO16" s="3">
        <v>1325</v>
      </c>
      <c r="AP16" s="3">
        <v>10</v>
      </c>
      <c r="AQ16" s="3">
        <v>105</v>
      </c>
      <c r="AR16" s="3">
        <v>205</v>
      </c>
      <c r="AS16" s="3">
        <v>248</v>
      </c>
      <c r="AT16" s="3">
        <v>219</v>
      </c>
      <c r="AU16" s="3">
        <v>103</v>
      </c>
      <c r="AV16" s="3">
        <v>47</v>
      </c>
      <c r="AW16" s="3">
        <v>148</v>
      </c>
      <c r="AX16" s="3">
        <v>25</v>
      </c>
      <c r="AY16" s="3">
        <v>194</v>
      </c>
      <c r="AZ16" s="3">
        <v>77</v>
      </c>
      <c r="BA16" s="3">
        <v>1166</v>
      </c>
      <c r="BB16" s="3">
        <v>56</v>
      </c>
      <c r="BC16" s="3">
        <v>62</v>
      </c>
      <c r="BD16" s="3">
        <v>299</v>
      </c>
      <c r="BE16" s="3">
        <v>37</v>
      </c>
      <c r="BF16" s="3">
        <v>7</v>
      </c>
      <c r="BG16" s="3">
        <v>107</v>
      </c>
      <c r="BH16" s="3">
        <v>18</v>
      </c>
      <c r="BI16" s="3">
        <v>399</v>
      </c>
      <c r="BJ16" s="3">
        <v>183</v>
      </c>
      <c r="BK16" s="3">
        <v>44</v>
      </c>
      <c r="BL16" s="3">
        <v>3294</v>
      </c>
      <c r="BM16" s="3">
        <v>70</v>
      </c>
      <c r="BN16" s="4">
        <f t="shared" si="0"/>
        <v>60248</v>
      </c>
      <c r="BP16" s="11">
        <f t="shared" si="1"/>
        <v>1.5203511722666823</v>
      </c>
    </row>
    <row r="17" spans="1:68" x14ac:dyDescent="0.25">
      <c r="A17" s="1">
        <v>33</v>
      </c>
      <c r="B17" s="3">
        <v>4923</v>
      </c>
      <c r="C17" s="3">
        <v>140</v>
      </c>
      <c r="D17" s="3">
        <v>6527</v>
      </c>
      <c r="E17" s="3">
        <v>114</v>
      </c>
      <c r="F17" s="3">
        <v>23</v>
      </c>
      <c r="G17" s="3">
        <v>29</v>
      </c>
      <c r="H17" s="3">
        <v>3418</v>
      </c>
      <c r="I17" s="3">
        <v>818</v>
      </c>
      <c r="J17" s="3">
        <v>186</v>
      </c>
      <c r="K17" s="3">
        <v>13</v>
      </c>
      <c r="L17" s="3">
        <v>119</v>
      </c>
      <c r="M17" s="3">
        <v>51</v>
      </c>
      <c r="N17" s="3">
        <v>23</v>
      </c>
      <c r="O17" s="3">
        <v>19</v>
      </c>
      <c r="P17" s="3">
        <v>30</v>
      </c>
      <c r="Q17" s="3">
        <v>206</v>
      </c>
      <c r="R17" s="3">
        <v>11049</v>
      </c>
      <c r="S17" s="3">
        <v>15</v>
      </c>
      <c r="T17" s="3">
        <v>3480</v>
      </c>
      <c r="U17" s="3">
        <v>568</v>
      </c>
      <c r="V17" s="3">
        <v>6539</v>
      </c>
      <c r="W17" s="3">
        <v>224</v>
      </c>
      <c r="X17" s="3">
        <v>312</v>
      </c>
      <c r="Y17" s="3">
        <v>520</v>
      </c>
      <c r="Z17" s="3">
        <v>83</v>
      </c>
      <c r="AA17" s="3">
        <v>141</v>
      </c>
      <c r="AB17" s="3">
        <v>206</v>
      </c>
      <c r="AC17" s="3">
        <v>9</v>
      </c>
      <c r="AD17" s="3">
        <v>44</v>
      </c>
      <c r="AE17" s="3">
        <v>13</v>
      </c>
      <c r="AF17" s="3">
        <v>7013</v>
      </c>
      <c r="AG17" s="3">
        <v>12</v>
      </c>
      <c r="AH17" s="3">
        <v>45</v>
      </c>
      <c r="AI17" s="3">
        <v>535</v>
      </c>
      <c r="AJ17" s="3">
        <v>71</v>
      </c>
      <c r="AK17" s="3">
        <v>3770</v>
      </c>
      <c r="AL17" s="3">
        <v>98</v>
      </c>
      <c r="AM17" s="3">
        <v>49</v>
      </c>
      <c r="AN17" s="3">
        <v>151</v>
      </c>
      <c r="AO17" s="3">
        <v>1284</v>
      </c>
      <c r="AP17" s="3">
        <v>15</v>
      </c>
      <c r="AQ17" s="3">
        <v>107</v>
      </c>
      <c r="AR17" s="3">
        <v>243</v>
      </c>
      <c r="AS17" s="3">
        <v>277</v>
      </c>
      <c r="AT17" s="3">
        <v>229</v>
      </c>
      <c r="AU17" s="3">
        <v>111</v>
      </c>
      <c r="AV17" s="3">
        <v>56</v>
      </c>
      <c r="AW17" s="3">
        <v>153</v>
      </c>
      <c r="AX17" s="3">
        <v>46</v>
      </c>
      <c r="AY17" s="3">
        <v>214</v>
      </c>
      <c r="AZ17" s="3">
        <v>68</v>
      </c>
      <c r="BA17" s="3">
        <v>1186</v>
      </c>
      <c r="BB17" s="3">
        <v>53</v>
      </c>
      <c r="BC17" s="3">
        <v>68</v>
      </c>
      <c r="BD17" s="3">
        <v>288</v>
      </c>
      <c r="BE17" s="3">
        <v>42</v>
      </c>
      <c r="BF17" s="3">
        <v>9</v>
      </c>
      <c r="BG17" s="3">
        <v>104</v>
      </c>
      <c r="BH17" s="3">
        <v>18</v>
      </c>
      <c r="BI17" s="3">
        <v>418</v>
      </c>
      <c r="BJ17" s="3">
        <v>175</v>
      </c>
      <c r="BK17" s="3">
        <v>43</v>
      </c>
      <c r="BL17" s="3">
        <v>3291</v>
      </c>
      <c r="BM17" s="3">
        <v>73</v>
      </c>
      <c r="BN17" s="4">
        <f t="shared" si="0"/>
        <v>60157</v>
      </c>
      <c r="BP17" s="11">
        <f t="shared" si="1"/>
        <v>1.5180547980023702</v>
      </c>
    </row>
    <row r="18" spans="1:68" x14ac:dyDescent="0.25">
      <c r="A18" s="1">
        <v>34</v>
      </c>
      <c r="B18" s="3">
        <v>4977</v>
      </c>
      <c r="C18" s="3">
        <v>121</v>
      </c>
      <c r="D18" s="3">
        <v>6561</v>
      </c>
      <c r="E18" s="3">
        <v>99</v>
      </c>
      <c r="F18" s="3">
        <v>39</v>
      </c>
      <c r="G18" s="3">
        <v>21</v>
      </c>
      <c r="H18" s="3">
        <v>3282</v>
      </c>
      <c r="I18" s="3">
        <v>816</v>
      </c>
      <c r="J18" s="3">
        <v>188</v>
      </c>
      <c r="K18" s="3">
        <v>18</v>
      </c>
      <c r="L18" s="3">
        <v>90</v>
      </c>
      <c r="M18" s="3">
        <v>54</v>
      </c>
      <c r="N18" s="3">
        <v>20</v>
      </c>
      <c r="O18" s="3">
        <v>31</v>
      </c>
      <c r="P18" s="3">
        <v>16</v>
      </c>
      <c r="Q18" s="3">
        <v>235</v>
      </c>
      <c r="R18" s="3">
        <v>10739</v>
      </c>
      <c r="S18" s="3">
        <v>18</v>
      </c>
      <c r="T18" s="3">
        <v>3498</v>
      </c>
      <c r="U18" s="3">
        <v>557</v>
      </c>
      <c r="V18" s="3">
        <v>6749</v>
      </c>
      <c r="W18" s="3">
        <v>260</v>
      </c>
      <c r="X18" s="3">
        <v>264</v>
      </c>
      <c r="Y18" s="3">
        <v>577</v>
      </c>
      <c r="Z18" s="3">
        <v>58</v>
      </c>
      <c r="AA18" s="3">
        <v>145</v>
      </c>
      <c r="AB18" s="3">
        <v>197</v>
      </c>
      <c r="AC18" s="3">
        <v>6</v>
      </c>
      <c r="AD18" s="3">
        <v>38</v>
      </c>
      <c r="AE18" s="3">
        <v>12</v>
      </c>
      <c r="AF18" s="3">
        <v>7259</v>
      </c>
      <c r="AG18" s="3">
        <v>13</v>
      </c>
      <c r="AH18" s="3">
        <v>59</v>
      </c>
      <c r="AI18" s="3">
        <v>577</v>
      </c>
      <c r="AJ18" s="3">
        <v>97</v>
      </c>
      <c r="AK18" s="3">
        <v>3780</v>
      </c>
      <c r="AL18" s="3">
        <v>81</v>
      </c>
      <c r="AM18" s="3">
        <v>37</v>
      </c>
      <c r="AN18" s="3">
        <v>126</v>
      </c>
      <c r="AO18" s="3">
        <v>1344</v>
      </c>
      <c r="AP18" s="3">
        <v>10</v>
      </c>
      <c r="AQ18" s="3">
        <v>107</v>
      </c>
      <c r="AR18" s="3">
        <v>196</v>
      </c>
      <c r="AS18" s="3">
        <v>307</v>
      </c>
      <c r="AT18" s="3">
        <v>205</v>
      </c>
      <c r="AU18" s="3">
        <v>118</v>
      </c>
      <c r="AV18" s="3">
        <v>34</v>
      </c>
      <c r="AW18" s="3">
        <v>165</v>
      </c>
      <c r="AX18" s="3">
        <v>30</v>
      </c>
      <c r="AY18" s="3">
        <v>238</v>
      </c>
      <c r="AZ18" s="3">
        <v>72</v>
      </c>
      <c r="BA18" s="3">
        <v>1207</v>
      </c>
      <c r="BB18" s="3">
        <v>56</v>
      </c>
      <c r="BC18" s="3">
        <v>80</v>
      </c>
      <c r="BD18" s="3">
        <v>286</v>
      </c>
      <c r="BE18" s="3">
        <v>53</v>
      </c>
      <c r="BF18" s="3">
        <v>11</v>
      </c>
      <c r="BG18" s="3">
        <v>86</v>
      </c>
      <c r="BH18" s="3">
        <v>17</v>
      </c>
      <c r="BI18" s="3">
        <v>388</v>
      </c>
      <c r="BJ18" s="3">
        <v>190</v>
      </c>
      <c r="BK18" s="3">
        <v>46</v>
      </c>
      <c r="BL18" s="3">
        <v>3386</v>
      </c>
      <c r="BM18" s="3">
        <v>79</v>
      </c>
      <c r="BN18" s="4">
        <f t="shared" si="0"/>
        <v>60426</v>
      </c>
      <c r="BP18" s="11">
        <f t="shared" si="1"/>
        <v>1.5248429812672046</v>
      </c>
    </row>
    <row r="19" spans="1:68" x14ac:dyDescent="0.25">
      <c r="A19" s="1">
        <v>35</v>
      </c>
      <c r="B19" s="3">
        <v>5002</v>
      </c>
      <c r="C19" s="3">
        <v>135</v>
      </c>
      <c r="D19" s="3">
        <v>6593</v>
      </c>
      <c r="E19" s="3">
        <v>108</v>
      </c>
      <c r="F19" s="3">
        <v>34</v>
      </c>
      <c r="G19" s="3">
        <v>28</v>
      </c>
      <c r="H19" s="3">
        <v>3320</v>
      </c>
      <c r="I19" s="3">
        <v>852</v>
      </c>
      <c r="J19" s="3">
        <v>197</v>
      </c>
      <c r="K19" s="3">
        <v>23</v>
      </c>
      <c r="L19" s="3">
        <v>102</v>
      </c>
      <c r="M19" s="3">
        <v>49</v>
      </c>
      <c r="N19" s="3">
        <v>11</v>
      </c>
      <c r="O19" s="3">
        <v>18</v>
      </c>
      <c r="P19" s="3">
        <v>33</v>
      </c>
      <c r="Q19" s="3">
        <v>220</v>
      </c>
      <c r="R19" s="3">
        <v>10131</v>
      </c>
      <c r="S19" s="3">
        <v>21</v>
      </c>
      <c r="T19" s="3">
        <v>3879</v>
      </c>
      <c r="U19" s="3">
        <v>529</v>
      </c>
      <c r="V19" s="3">
        <v>6618</v>
      </c>
      <c r="W19" s="3">
        <v>293</v>
      </c>
      <c r="X19" s="3">
        <v>301</v>
      </c>
      <c r="Y19" s="3">
        <v>571</v>
      </c>
      <c r="Z19" s="3">
        <v>69</v>
      </c>
      <c r="AA19" s="3">
        <v>173</v>
      </c>
      <c r="AB19" s="3">
        <v>213</v>
      </c>
      <c r="AC19" s="3">
        <v>3</v>
      </c>
      <c r="AD19" s="3">
        <v>35</v>
      </c>
      <c r="AE19" s="3">
        <v>8</v>
      </c>
      <c r="AF19" s="3">
        <v>7208</v>
      </c>
      <c r="AG19" s="3">
        <v>10</v>
      </c>
      <c r="AH19" s="3">
        <v>54</v>
      </c>
      <c r="AI19" s="3">
        <v>622</v>
      </c>
      <c r="AJ19" s="3">
        <v>69</v>
      </c>
      <c r="AK19" s="3">
        <v>3645</v>
      </c>
      <c r="AL19" s="3">
        <v>87</v>
      </c>
      <c r="AM19" s="3">
        <v>37</v>
      </c>
      <c r="AN19" s="3">
        <v>159</v>
      </c>
      <c r="AO19" s="3">
        <v>1387</v>
      </c>
      <c r="AP19" s="3">
        <v>9</v>
      </c>
      <c r="AQ19" s="3">
        <v>120</v>
      </c>
      <c r="AR19" s="3">
        <v>223</v>
      </c>
      <c r="AS19" s="3">
        <v>358</v>
      </c>
      <c r="AT19" s="3">
        <v>240</v>
      </c>
      <c r="AU19" s="3">
        <v>122</v>
      </c>
      <c r="AV19" s="3">
        <v>54</v>
      </c>
      <c r="AW19" s="3">
        <v>187</v>
      </c>
      <c r="AX19" s="3">
        <v>38</v>
      </c>
      <c r="AY19" s="3">
        <v>205</v>
      </c>
      <c r="AZ19" s="3">
        <v>82</v>
      </c>
      <c r="BA19" s="3">
        <v>1280</v>
      </c>
      <c r="BB19" s="3">
        <v>58</v>
      </c>
      <c r="BC19" s="3">
        <v>99</v>
      </c>
      <c r="BD19" s="3">
        <v>315</v>
      </c>
      <c r="BE19" s="3">
        <v>53</v>
      </c>
      <c r="BF19" s="3">
        <v>9</v>
      </c>
      <c r="BG19" s="3">
        <v>87</v>
      </c>
      <c r="BH19" s="3">
        <v>21</v>
      </c>
      <c r="BI19" s="3">
        <v>368</v>
      </c>
      <c r="BJ19" s="3">
        <v>221</v>
      </c>
      <c r="BK19" s="3">
        <v>44</v>
      </c>
      <c r="BL19" s="3">
        <v>3495</v>
      </c>
      <c r="BM19" s="3">
        <v>68</v>
      </c>
      <c r="BN19" s="4">
        <f t="shared" si="0"/>
        <v>60603</v>
      </c>
      <c r="BP19" s="11">
        <f t="shared" si="1"/>
        <v>1.5293095553857015</v>
      </c>
    </row>
    <row r="20" spans="1:68" x14ac:dyDescent="0.25">
      <c r="A20" s="1">
        <v>36</v>
      </c>
      <c r="B20" s="3">
        <v>4748</v>
      </c>
      <c r="C20" s="3">
        <v>124</v>
      </c>
      <c r="D20" s="3">
        <v>6402</v>
      </c>
      <c r="E20" s="3">
        <v>100</v>
      </c>
      <c r="F20" s="3">
        <v>26</v>
      </c>
      <c r="G20" s="3">
        <v>31</v>
      </c>
      <c r="H20" s="3">
        <v>3363</v>
      </c>
      <c r="I20" s="3">
        <v>805</v>
      </c>
      <c r="J20" s="3">
        <v>197</v>
      </c>
      <c r="K20" s="3">
        <v>17</v>
      </c>
      <c r="L20" s="3">
        <v>80</v>
      </c>
      <c r="M20" s="3">
        <v>61</v>
      </c>
      <c r="N20" s="3">
        <v>14</v>
      </c>
      <c r="O20" s="3">
        <v>13</v>
      </c>
      <c r="P20" s="3">
        <v>27</v>
      </c>
      <c r="Q20" s="3">
        <v>216</v>
      </c>
      <c r="R20" s="3">
        <v>9648</v>
      </c>
      <c r="S20" s="3">
        <v>25</v>
      </c>
      <c r="T20" s="3">
        <v>3851</v>
      </c>
      <c r="U20" s="3">
        <v>582</v>
      </c>
      <c r="V20" s="3">
        <v>6509</v>
      </c>
      <c r="W20" s="3">
        <v>261</v>
      </c>
      <c r="X20" s="3">
        <v>311</v>
      </c>
      <c r="Y20" s="3">
        <v>608</v>
      </c>
      <c r="Z20" s="3">
        <v>83</v>
      </c>
      <c r="AA20" s="3">
        <v>163</v>
      </c>
      <c r="AB20" s="3">
        <v>190</v>
      </c>
      <c r="AC20" s="3">
        <v>8</v>
      </c>
      <c r="AD20" s="3">
        <v>40</v>
      </c>
      <c r="AE20" s="3">
        <v>7</v>
      </c>
      <c r="AF20" s="3">
        <v>6980</v>
      </c>
      <c r="AG20" s="3">
        <v>18</v>
      </c>
      <c r="AH20" s="3">
        <v>62</v>
      </c>
      <c r="AI20" s="3">
        <v>586</v>
      </c>
      <c r="AJ20" s="3">
        <v>67</v>
      </c>
      <c r="AK20" s="3">
        <v>3672</v>
      </c>
      <c r="AL20" s="3">
        <v>88</v>
      </c>
      <c r="AM20" s="3">
        <v>52</v>
      </c>
      <c r="AN20" s="3">
        <v>132</v>
      </c>
      <c r="AO20" s="3">
        <v>1406</v>
      </c>
      <c r="AP20" s="3">
        <v>7</v>
      </c>
      <c r="AQ20" s="3">
        <v>108</v>
      </c>
      <c r="AR20" s="3">
        <v>225</v>
      </c>
      <c r="AS20" s="3">
        <v>364</v>
      </c>
      <c r="AT20" s="3">
        <v>202</v>
      </c>
      <c r="AU20" s="3">
        <v>130</v>
      </c>
      <c r="AV20" s="3">
        <v>59</v>
      </c>
      <c r="AW20" s="3">
        <v>165</v>
      </c>
      <c r="AX20" s="3">
        <v>26</v>
      </c>
      <c r="AY20" s="3">
        <v>221</v>
      </c>
      <c r="AZ20" s="3">
        <v>86</v>
      </c>
      <c r="BA20" s="3">
        <v>1307</v>
      </c>
      <c r="BB20" s="3">
        <v>78</v>
      </c>
      <c r="BC20" s="3">
        <v>91</v>
      </c>
      <c r="BD20" s="3">
        <v>292</v>
      </c>
      <c r="BE20" s="3">
        <v>43</v>
      </c>
      <c r="BF20" s="3">
        <v>7</v>
      </c>
      <c r="BG20" s="3">
        <v>98</v>
      </c>
      <c r="BH20" s="3">
        <v>23</v>
      </c>
      <c r="BI20" s="3">
        <v>331</v>
      </c>
      <c r="BJ20" s="3">
        <v>216</v>
      </c>
      <c r="BK20" s="3">
        <v>39</v>
      </c>
      <c r="BL20" s="3">
        <v>3396</v>
      </c>
      <c r="BM20" s="3">
        <v>71</v>
      </c>
      <c r="BN20" s="4">
        <f t="shared" si="0"/>
        <v>59158</v>
      </c>
      <c r="BP20" s="11">
        <f t="shared" si="1"/>
        <v>1.4928451508589893</v>
      </c>
    </row>
    <row r="21" spans="1:68" x14ac:dyDescent="0.25">
      <c r="A21" s="1">
        <v>37</v>
      </c>
      <c r="B21" s="3">
        <v>4880</v>
      </c>
      <c r="C21" s="3">
        <v>113</v>
      </c>
      <c r="D21" s="3">
        <v>6563</v>
      </c>
      <c r="E21" s="3">
        <v>120</v>
      </c>
      <c r="F21" s="3">
        <v>36</v>
      </c>
      <c r="G21" s="3">
        <v>32</v>
      </c>
      <c r="H21" s="3">
        <v>3168</v>
      </c>
      <c r="I21" s="3">
        <v>737</v>
      </c>
      <c r="J21" s="3">
        <v>223</v>
      </c>
      <c r="K21" s="3">
        <v>14</v>
      </c>
      <c r="L21" s="3">
        <v>112</v>
      </c>
      <c r="M21" s="3">
        <v>67</v>
      </c>
      <c r="N21" s="3">
        <v>19</v>
      </c>
      <c r="O21" s="3">
        <v>17</v>
      </c>
      <c r="P21" s="3">
        <v>42</v>
      </c>
      <c r="Q21" s="3">
        <v>210</v>
      </c>
      <c r="R21" s="3">
        <v>8915</v>
      </c>
      <c r="S21" s="3">
        <v>15</v>
      </c>
      <c r="T21" s="3">
        <v>4021</v>
      </c>
      <c r="U21" s="3">
        <v>524</v>
      </c>
      <c r="V21" s="3">
        <v>6491</v>
      </c>
      <c r="W21" s="3">
        <v>244</v>
      </c>
      <c r="X21" s="3">
        <v>345</v>
      </c>
      <c r="Y21" s="3">
        <v>555</v>
      </c>
      <c r="Z21" s="3">
        <v>74</v>
      </c>
      <c r="AA21" s="3">
        <v>149</v>
      </c>
      <c r="AB21" s="3">
        <v>209</v>
      </c>
      <c r="AC21" s="3">
        <v>6</v>
      </c>
      <c r="AD21" s="3">
        <v>45</v>
      </c>
      <c r="AE21" s="3">
        <v>12</v>
      </c>
      <c r="AF21" s="3">
        <v>6901</v>
      </c>
      <c r="AG21" s="3">
        <v>13</v>
      </c>
      <c r="AH21" s="3">
        <v>76</v>
      </c>
      <c r="AI21" s="3">
        <v>585</v>
      </c>
      <c r="AJ21" s="3">
        <v>73</v>
      </c>
      <c r="AK21" s="3">
        <v>3697</v>
      </c>
      <c r="AL21" s="3">
        <v>79</v>
      </c>
      <c r="AM21" s="3">
        <v>34</v>
      </c>
      <c r="AN21" s="3">
        <v>168</v>
      </c>
      <c r="AO21" s="3">
        <v>1485</v>
      </c>
      <c r="AP21" s="3">
        <v>21</v>
      </c>
      <c r="AQ21" s="3">
        <v>104</v>
      </c>
      <c r="AR21" s="3">
        <v>204</v>
      </c>
      <c r="AS21" s="3">
        <v>342</v>
      </c>
      <c r="AT21" s="3">
        <v>226</v>
      </c>
      <c r="AU21" s="3">
        <v>135</v>
      </c>
      <c r="AV21" s="3">
        <v>64</v>
      </c>
      <c r="AW21" s="3">
        <v>168</v>
      </c>
      <c r="AX21" s="3">
        <v>32</v>
      </c>
      <c r="AY21" s="3">
        <v>214</v>
      </c>
      <c r="AZ21" s="3">
        <v>89</v>
      </c>
      <c r="BA21" s="3">
        <v>1233</v>
      </c>
      <c r="BB21" s="3">
        <v>72</v>
      </c>
      <c r="BC21" s="3">
        <v>91</v>
      </c>
      <c r="BD21" s="3">
        <v>311</v>
      </c>
      <c r="BE21" s="3">
        <v>37</v>
      </c>
      <c r="BF21" s="3">
        <v>6</v>
      </c>
      <c r="BG21" s="3">
        <v>75</v>
      </c>
      <c r="BH21" s="3">
        <v>18</v>
      </c>
      <c r="BI21" s="3">
        <v>349</v>
      </c>
      <c r="BJ21" s="3">
        <v>200</v>
      </c>
      <c r="BK21" s="3">
        <v>52</v>
      </c>
      <c r="BL21" s="3">
        <v>3256</v>
      </c>
      <c r="BM21" s="3">
        <v>83</v>
      </c>
      <c r="BN21" s="4">
        <f t="shared" si="0"/>
        <v>58451</v>
      </c>
      <c r="BP21" s="11">
        <f t="shared" si="1"/>
        <v>1.4750040892670271</v>
      </c>
    </row>
    <row r="22" spans="1:68" x14ac:dyDescent="0.25">
      <c r="A22" s="1">
        <v>38</v>
      </c>
      <c r="B22" s="3">
        <v>4837</v>
      </c>
      <c r="C22" s="3">
        <v>145</v>
      </c>
      <c r="D22" s="3">
        <v>6548</v>
      </c>
      <c r="E22" s="3">
        <v>129</v>
      </c>
      <c r="F22" s="3">
        <v>37</v>
      </c>
      <c r="G22" s="3">
        <v>30</v>
      </c>
      <c r="H22" s="3">
        <v>3276</v>
      </c>
      <c r="I22" s="3">
        <v>764</v>
      </c>
      <c r="J22" s="3">
        <v>202</v>
      </c>
      <c r="K22" s="3">
        <v>17</v>
      </c>
      <c r="L22" s="3">
        <v>116</v>
      </c>
      <c r="M22" s="3">
        <v>67</v>
      </c>
      <c r="N22" s="3">
        <v>14</v>
      </c>
      <c r="O22" s="3">
        <v>26</v>
      </c>
      <c r="P22" s="3">
        <v>28</v>
      </c>
      <c r="Q22" s="3">
        <v>226</v>
      </c>
      <c r="R22" s="3">
        <v>8745</v>
      </c>
      <c r="S22" s="3">
        <v>24</v>
      </c>
      <c r="T22" s="3">
        <v>4328</v>
      </c>
      <c r="U22" s="3">
        <v>559</v>
      </c>
      <c r="V22" s="3">
        <v>6556</v>
      </c>
      <c r="W22" s="3">
        <v>302</v>
      </c>
      <c r="X22" s="3">
        <v>305</v>
      </c>
      <c r="Y22" s="3">
        <v>527</v>
      </c>
      <c r="Z22" s="3">
        <v>48</v>
      </c>
      <c r="AA22" s="3">
        <v>157</v>
      </c>
      <c r="AB22" s="3">
        <v>205</v>
      </c>
      <c r="AC22" s="3">
        <v>11</v>
      </c>
      <c r="AD22" s="3">
        <v>40</v>
      </c>
      <c r="AE22" s="3">
        <v>13</v>
      </c>
      <c r="AF22" s="3">
        <v>7031</v>
      </c>
      <c r="AG22" s="3">
        <v>11</v>
      </c>
      <c r="AH22" s="3">
        <v>51</v>
      </c>
      <c r="AI22" s="3">
        <v>639</v>
      </c>
      <c r="AJ22" s="3">
        <v>76</v>
      </c>
      <c r="AK22" s="3">
        <v>3691</v>
      </c>
      <c r="AL22" s="3">
        <v>106</v>
      </c>
      <c r="AM22" s="3">
        <v>42</v>
      </c>
      <c r="AN22" s="3">
        <v>157</v>
      </c>
      <c r="AO22" s="3">
        <v>1416</v>
      </c>
      <c r="AP22" s="3">
        <v>12</v>
      </c>
      <c r="AQ22" s="3">
        <v>135</v>
      </c>
      <c r="AR22" s="3">
        <v>228</v>
      </c>
      <c r="AS22" s="3">
        <v>331</v>
      </c>
      <c r="AT22" s="3">
        <v>219</v>
      </c>
      <c r="AU22" s="3">
        <v>141</v>
      </c>
      <c r="AV22" s="3">
        <v>63</v>
      </c>
      <c r="AW22" s="3">
        <v>184</v>
      </c>
      <c r="AX22" s="3">
        <v>33</v>
      </c>
      <c r="AY22" s="3">
        <v>221</v>
      </c>
      <c r="AZ22" s="3">
        <v>71</v>
      </c>
      <c r="BA22" s="3">
        <v>1272</v>
      </c>
      <c r="BB22" s="3">
        <v>58</v>
      </c>
      <c r="BC22" s="3">
        <v>85</v>
      </c>
      <c r="BD22" s="3">
        <v>307</v>
      </c>
      <c r="BE22" s="3">
        <v>38</v>
      </c>
      <c r="BF22" s="3">
        <v>11</v>
      </c>
      <c r="BG22" s="3">
        <v>85</v>
      </c>
      <c r="BH22" s="3">
        <v>20</v>
      </c>
      <c r="BI22" s="3">
        <v>353</v>
      </c>
      <c r="BJ22" s="3">
        <v>219</v>
      </c>
      <c r="BK22" s="3">
        <v>56</v>
      </c>
      <c r="BL22" s="3">
        <v>3204</v>
      </c>
      <c r="BM22" s="3">
        <v>78</v>
      </c>
      <c r="BN22" s="4">
        <f t="shared" si="0"/>
        <v>58926</v>
      </c>
      <c r="BP22" s="11">
        <f t="shared" si="1"/>
        <v>1.486990658229095</v>
      </c>
    </row>
    <row r="23" spans="1:68" x14ac:dyDescent="0.25">
      <c r="A23" s="1">
        <v>39</v>
      </c>
      <c r="B23" s="3">
        <v>4758</v>
      </c>
      <c r="C23" s="3">
        <v>136</v>
      </c>
      <c r="D23" s="3">
        <v>6686</v>
      </c>
      <c r="E23" s="3">
        <v>116</v>
      </c>
      <c r="F23" s="3">
        <v>36</v>
      </c>
      <c r="G23" s="3">
        <v>21</v>
      </c>
      <c r="H23" s="3">
        <v>3277</v>
      </c>
      <c r="I23" s="3">
        <v>773</v>
      </c>
      <c r="J23" s="3">
        <v>210</v>
      </c>
      <c r="K23" s="3">
        <v>14</v>
      </c>
      <c r="L23" s="3">
        <v>89</v>
      </c>
      <c r="M23" s="3">
        <v>58</v>
      </c>
      <c r="N23" s="3">
        <v>30</v>
      </c>
      <c r="O23" s="3">
        <v>26</v>
      </c>
      <c r="P23" s="3">
        <v>30</v>
      </c>
      <c r="Q23" s="3">
        <v>241</v>
      </c>
      <c r="R23" s="3">
        <v>8164</v>
      </c>
      <c r="S23" s="3">
        <v>24</v>
      </c>
      <c r="T23" s="3">
        <v>4232</v>
      </c>
      <c r="U23" s="3">
        <v>496</v>
      </c>
      <c r="V23" s="3">
        <v>6657</v>
      </c>
      <c r="W23" s="3">
        <v>272</v>
      </c>
      <c r="X23" s="3">
        <v>297</v>
      </c>
      <c r="Y23" s="3">
        <v>568</v>
      </c>
      <c r="Z23" s="3">
        <v>60</v>
      </c>
      <c r="AA23" s="3">
        <v>166</v>
      </c>
      <c r="AB23" s="3">
        <v>225</v>
      </c>
      <c r="AC23" s="3">
        <v>7</v>
      </c>
      <c r="AD23" s="3">
        <v>37</v>
      </c>
      <c r="AE23" s="3">
        <v>15</v>
      </c>
      <c r="AF23" s="3">
        <v>6725</v>
      </c>
      <c r="AG23" s="3">
        <v>13</v>
      </c>
      <c r="AH23" s="3">
        <v>66</v>
      </c>
      <c r="AI23" s="3">
        <v>669</v>
      </c>
      <c r="AJ23" s="3">
        <v>66</v>
      </c>
      <c r="AK23" s="3">
        <v>3741</v>
      </c>
      <c r="AL23" s="3">
        <v>91</v>
      </c>
      <c r="AM23" s="3">
        <v>45</v>
      </c>
      <c r="AN23" s="3">
        <v>161</v>
      </c>
      <c r="AO23" s="3">
        <v>1475</v>
      </c>
      <c r="AP23" s="3">
        <v>9</v>
      </c>
      <c r="AQ23" s="3">
        <v>116</v>
      </c>
      <c r="AR23" s="3">
        <v>202</v>
      </c>
      <c r="AS23" s="3">
        <v>360</v>
      </c>
      <c r="AT23" s="3">
        <v>228</v>
      </c>
      <c r="AU23" s="3">
        <v>140</v>
      </c>
      <c r="AV23" s="3">
        <v>52</v>
      </c>
      <c r="AW23" s="3">
        <v>184</v>
      </c>
      <c r="AX23" s="3">
        <v>37</v>
      </c>
      <c r="AY23" s="3">
        <v>206</v>
      </c>
      <c r="AZ23" s="3">
        <v>76</v>
      </c>
      <c r="BA23" s="3">
        <v>1265</v>
      </c>
      <c r="BB23" s="3">
        <v>71</v>
      </c>
      <c r="BC23" s="3">
        <v>92</v>
      </c>
      <c r="BD23" s="3">
        <v>316</v>
      </c>
      <c r="BE23" s="3">
        <v>41</v>
      </c>
      <c r="BF23" s="3">
        <v>12</v>
      </c>
      <c r="BG23" s="3">
        <v>88</v>
      </c>
      <c r="BH23" s="3">
        <v>10</v>
      </c>
      <c r="BI23" s="3">
        <v>330</v>
      </c>
      <c r="BJ23" s="3">
        <v>235</v>
      </c>
      <c r="BK23" s="3">
        <v>45</v>
      </c>
      <c r="BL23" s="3">
        <v>3278</v>
      </c>
      <c r="BM23" s="3">
        <v>77</v>
      </c>
      <c r="BN23" s="4">
        <f t="shared" si="0"/>
        <v>58243</v>
      </c>
      <c r="BP23" s="11">
        <f t="shared" si="1"/>
        <v>1.4697552338057425</v>
      </c>
    </row>
    <row r="24" spans="1:68" x14ac:dyDescent="0.25">
      <c r="A24" s="1">
        <v>40</v>
      </c>
      <c r="B24" s="3">
        <v>4713</v>
      </c>
      <c r="C24" s="3">
        <v>119</v>
      </c>
      <c r="D24" s="3">
        <v>6455</v>
      </c>
      <c r="E24" s="3">
        <v>142</v>
      </c>
      <c r="F24" s="3">
        <v>25</v>
      </c>
      <c r="G24" s="3">
        <v>33</v>
      </c>
      <c r="H24" s="3">
        <v>3210</v>
      </c>
      <c r="I24" s="3">
        <v>840</v>
      </c>
      <c r="J24" s="3">
        <v>198</v>
      </c>
      <c r="K24" s="3">
        <v>23</v>
      </c>
      <c r="L24" s="3">
        <v>114</v>
      </c>
      <c r="M24" s="3">
        <v>59</v>
      </c>
      <c r="N24" s="3">
        <v>20</v>
      </c>
      <c r="O24" s="3">
        <v>21</v>
      </c>
      <c r="P24" s="3">
        <v>45</v>
      </c>
      <c r="Q24" s="3">
        <v>235</v>
      </c>
      <c r="R24" s="3">
        <v>7672</v>
      </c>
      <c r="S24" s="3">
        <v>23</v>
      </c>
      <c r="T24" s="3">
        <v>4326</v>
      </c>
      <c r="U24" s="3">
        <v>554</v>
      </c>
      <c r="V24" s="3">
        <v>6581</v>
      </c>
      <c r="W24" s="3">
        <v>304</v>
      </c>
      <c r="X24" s="3">
        <v>337</v>
      </c>
      <c r="Y24" s="3">
        <v>567</v>
      </c>
      <c r="Z24" s="3">
        <v>67</v>
      </c>
      <c r="AA24" s="3">
        <v>148</v>
      </c>
      <c r="AB24" s="3">
        <v>212</v>
      </c>
      <c r="AC24" s="3">
        <v>5</v>
      </c>
      <c r="AD24" s="3">
        <v>52</v>
      </c>
      <c r="AE24" s="3">
        <v>13</v>
      </c>
      <c r="AF24" s="3">
        <v>6778</v>
      </c>
      <c r="AG24" s="3">
        <v>14</v>
      </c>
      <c r="AH24" s="3">
        <v>62</v>
      </c>
      <c r="AI24" s="3">
        <v>670</v>
      </c>
      <c r="AJ24" s="3">
        <v>76</v>
      </c>
      <c r="AK24" s="3">
        <v>3750</v>
      </c>
      <c r="AL24" s="3">
        <v>84</v>
      </c>
      <c r="AM24" s="3">
        <v>29</v>
      </c>
      <c r="AN24" s="3">
        <v>180</v>
      </c>
      <c r="AO24" s="3">
        <v>1431</v>
      </c>
      <c r="AP24" s="3">
        <v>7</v>
      </c>
      <c r="AQ24" s="3">
        <v>97</v>
      </c>
      <c r="AR24" s="3">
        <v>201</v>
      </c>
      <c r="AS24" s="3">
        <v>334</v>
      </c>
      <c r="AT24" s="3">
        <v>203</v>
      </c>
      <c r="AU24" s="3">
        <v>151</v>
      </c>
      <c r="AV24" s="3">
        <v>56</v>
      </c>
      <c r="AW24" s="3">
        <v>201</v>
      </c>
      <c r="AX24" s="3">
        <v>44</v>
      </c>
      <c r="AY24" s="3">
        <v>203</v>
      </c>
      <c r="AZ24" s="3">
        <v>67</v>
      </c>
      <c r="BA24" s="3">
        <v>1385</v>
      </c>
      <c r="BB24" s="3">
        <v>68</v>
      </c>
      <c r="BC24" s="3">
        <v>87</v>
      </c>
      <c r="BD24" s="3">
        <v>324</v>
      </c>
      <c r="BE24" s="3">
        <v>37</v>
      </c>
      <c r="BF24" s="3">
        <v>9</v>
      </c>
      <c r="BG24" s="3">
        <v>81</v>
      </c>
      <c r="BH24" s="3">
        <v>13</v>
      </c>
      <c r="BI24" s="3">
        <v>342</v>
      </c>
      <c r="BJ24" s="3">
        <v>184</v>
      </c>
      <c r="BK24" s="3">
        <v>55</v>
      </c>
      <c r="BL24" s="3">
        <v>3173</v>
      </c>
      <c r="BM24" s="3">
        <v>71</v>
      </c>
      <c r="BN24" s="4">
        <f t="shared" si="0"/>
        <v>57580</v>
      </c>
      <c r="BP24" s="11">
        <f t="shared" si="1"/>
        <v>1.4530245070228982</v>
      </c>
    </row>
    <row r="25" spans="1:68" x14ac:dyDescent="0.25">
      <c r="A25" s="1">
        <v>41</v>
      </c>
      <c r="B25" s="3">
        <v>4430</v>
      </c>
      <c r="C25" s="3">
        <v>117</v>
      </c>
      <c r="D25" s="3">
        <v>6189</v>
      </c>
      <c r="E25" s="3">
        <v>106</v>
      </c>
      <c r="F25" s="3">
        <v>28</v>
      </c>
      <c r="G25" s="3">
        <v>29</v>
      </c>
      <c r="H25" s="3">
        <v>3235</v>
      </c>
      <c r="I25" s="3">
        <v>817</v>
      </c>
      <c r="J25" s="3">
        <v>210</v>
      </c>
      <c r="K25" s="3">
        <v>19</v>
      </c>
      <c r="L25" s="3">
        <v>95</v>
      </c>
      <c r="M25" s="3">
        <v>64</v>
      </c>
      <c r="N25" s="3">
        <v>28</v>
      </c>
      <c r="O25" s="3">
        <v>21</v>
      </c>
      <c r="P25" s="3">
        <v>39</v>
      </c>
      <c r="Q25" s="3">
        <v>258</v>
      </c>
      <c r="R25" s="3">
        <v>7218</v>
      </c>
      <c r="S25" s="3">
        <v>22</v>
      </c>
      <c r="T25" s="3">
        <v>4441</v>
      </c>
      <c r="U25" s="3">
        <v>560</v>
      </c>
      <c r="V25" s="3">
        <v>6319</v>
      </c>
      <c r="W25" s="3">
        <v>267</v>
      </c>
      <c r="X25" s="3">
        <v>328</v>
      </c>
      <c r="Y25" s="3">
        <v>536</v>
      </c>
      <c r="Z25" s="3">
        <v>80</v>
      </c>
      <c r="AA25" s="3">
        <v>186</v>
      </c>
      <c r="AB25" s="3">
        <v>188</v>
      </c>
      <c r="AC25" s="3">
        <v>7</v>
      </c>
      <c r="AD25" s="3">
        <v>47</v>
      </c>
      <c r="AE25" s="3">
        <v>9</v>
      </c>
      <c r="AF25" s="3">
        <v>6307</v>
      </c>
      <c r="AG25" s="3">
        <v>10</v>
      </c>
      <c r="AH25" s="3">
        <v>60</v>
      </c>
      <c r="AI25" s="3">
        <v>568</v>
      </c>
      <c r="AJ25" s="3">
        <v>74</v>
      </c>
      <c r="AK25" s="3">
        <v>3688</v>
      </c>
      <c r="AL25" s="3">
        <v>105</v>
      </c>
      <c r="AM25" s="3">
        <v>33</v>
      </c>
      <c r="AN25" s="3">
        <v>153</v>
      </c>
      <c r="AO25" s="3">
        <v>1446</v>
      </c>
      <c r="AP25" s="3">
        <v>3</v>
      </c>
      <c r="AQ25" s="3">
        <v>123</v>
      </c>
      <c r="AR25" s="3">
        <v>213</v>
      </c>
      <c r="AS25" s="3">
        <v>338</v>
      </c>
      <c r="AT25" s="3">
        <v>194</v>
      </c>
      <c r="AU25" s="3">
        <v>129</v>
      </c>
      <c r="AV25" s="3">
        <v>54</v>
      </c>
      <c r="AW25" s="3">
        <v>194</v>
      </c>
      <c r="AX25" s="3">
        <v>40</v>
      </c>
      <c r="AY25" s="3">
        <v>184</v>
      </c>
      <c r="AZ25" s="3">
        <v>94</v>
      </c>
      <c r="BA25" s="3">
        <v>1307</v>
      </c>
      <c r="BB25" s="3">
        <v>72</v>
      </c>
      <c r="BC25" s="3">
        <v>86</v>
      </c>
      <c r="BD25" s="3">
        <v>298</v>
      </c>
      <c r="BE25" s="3">
        <v>37</v>
      </c>
      <c r="BF25" s="3">
        <v>8</v>
      </c>
      <c r="BG25" s="3">
        <v>94</v>
      </c>
      <c r="BH25" s="3">
        <v>17</v>
      </c>
      <c r="BI25" s="3">
        <v>325</v>
      </c>
      <c r="BJ25" s="3">
        <v>229</v>
      </c>
      <c r="BK25" s="3">
        <v>42</v>
      </c>
      <c r="BL25" s="3">
        <v>3027</v>
      </c>
      <c r="BM25" s="3">
        <v>87</v>
      </c>
      <c r="BN25" s="4">
        <f t="shared" si="0"/>
        <v>55532</v>
      </c>
      <c r="BP25" s="11">
        <f t="shared" si="1"/>
        <v>1.4013434686348658</v>
      </c>
    </row>
    <row r="26" spans="1:68" x14ac:dyDescent="0.25">
      <c r="A26" s="1">
        <v>42</v>
      </c>
      <c r="B26" s="3">
        <v>4262</v>
      </c>
      <c r="C26" s="3">
        <v>120</v>
      </c>
      <c r="D26" s="3">
        <v>5893</v>
      </c>
      <c r="E26" s="3">
        <v>111</v>
      </c>
      <c r="F26" s="3">
        <v>19</v>
      </c>
      <c r="G26" s="3">
        <v>40</v>
      </c>
      <c r="H26" s="3">
        <v>3236</v>
      </c>
      <c r="I26" s="3">
        <v>839</v>
      </c>
      <c r="J26" s="3">
        <v>184</v>
      </c>
      <c r="K26" s="3">
        <v>20</v>
      </c>
      <c r="L26" s="3">
        <v>89</v>
      </c>
      <c r="M26" s="3">
        <v>67</v>
      </c>
      <c r="N26" s="3">
        <v>20</v>
      </c>
      <c r="O26" s="3">
        <v>30</v>
      </c>
      <c r="P26" s="3">
        <v>29</v>
      </c>
      <c r="Q26" s="3">
        <v>239</v>
      </c>
      <c r="R26" s="3">
        <v>6684</v>
      </c>
      <c r="S26" s="3">
        <v>15</v>
      </c>
      <c r="T26" s="3">
        <v>4430</v>
      </c>
      <c r="U26" s="3">
        <v>537</v>
      </c>
      <c r="V26" s="3">
        <v>6150</v>
      </c>
      <c r="W26" s="3">
        <v>291</v>
      </c>
      <c r="X26" s="3">
        <v>317</v>
      </c>
      <c r="Y26" s="3">
        <v>543</v>
      </c>
      <c r="Z26" s="3">
        <v>58</v>
      </c>
      <c r="AA26" s="3">
        <v>159</v>
      </c>
      <c r="AB26" s="3">
        <v>193</v>
      </c>
      <c r="AC26" s="3">
        <v>13</v>
      </c>
      <c r="AD26" s="3">
        <v>56</v>
      </c>
      <c r="AE26" s="3">
        <v>8</v>
      </c>
      <c r="AF26" s="3">
        <v>6075</v>
      </c>
      <c r="AG26" s="3">
        <v>7</v>
      </c>
      <c r="AH26" s="3">
        <v>61</v>
      </c>
      <c r="AI26" s="3">
        <v>565</v>
      </c>
      <c r="AJ26" s="3">
        <v>86</v>
      </c>
      <c r="AK26" s="3">
        <v>3516</v>
      </c>
      <c r="AL26" s="3">
        <v>99</v>
      </c>
      <c r="AM26" s="3">
        <v>47</v>
      </c>
      <c r="AN26" s="3">
        <v>121</v>
      </c>
      <c r="AO26" s="3">
        <v>1279</v>
      </c>
      <c r="AP26" s="3">
        <v>2</v>
      </c>
      <c r="AQ26" s="3">
        <v>85</v>
      </c>
      <c r="AR26" s="3">
        <v>217</v>
      </c>
      <c r="AS26" s="3">
        <v>324</v>
      </c>
      <c r="AT26" s="3">
        <v>174</v>
      </c>
      <c r="AU26" s="3">
        <v>124</v>
      </c>
      <c r="AV26" s="3">
        <v>38</v>
      </c>
      <c r="AW26" s="3">
        <v>193</v>
      </c>
      <c r="AX26" s="3">
        <v>39</v>
      </c>
      <c r="AY26" s="3">
        <v>173</v>
      </c>
      <c r="AZ26" s="3">
        <v>81</v>
      </c>
      <c r="BA26" s="3">
        <v>1263</v>
      </c>
      <c r="BB26" s="3">
        <v>55</v>
      </c>
      <c r="BC26" s="3">
        <v>85</v>
      </c>
      <c r="BD26" s="3">
        <v>312</v>
      </c>
      <c r="BE26" s="3">
        <v>41</v>
      </c>
      <c r="BF26" s="3">
        <v>8</v>
      </c>
      <c r="BG26" s="3">
        <v>89</v>
      </c>
      <c r="BH26" s="3">
        <v>21</v>
      </c>
      <c r="BI26" s="3">
        <v>302</v>
      </c>
      <c r="BJ26" s="3">
        <v>179</v>
      </c>
      <c r="BK26" s="3">
        <v>32</v>
      </c>
      <c r="BL26" s="3">
        <v>2970</v>
      </c>
      <c r="BM26" s="3">
        <v>66</v>
      </c>
      <c r="BN26" s="4">
        <f t="shared" si="0"/>
        <v>53381</v>
      </c>
      <c r="BP26" s="11">
        <f t="shared" si="1"/>
        <v>1.3470632373982168</v>
      </c>
    </row>
    <row r="27" spans="1:68" x14ac:dyDescent="0.25">
      <c r="A27" s="1">
        <v>43</v>
      </c>
      <c r="B27" s="3">
        <v>4172</v>
      </c>
      <c r="C27" s="3">
        <v>129</v>
      </c>
      <c r="D27" s="3">
        <v>6082</v>
      </c>
      <c r="E27" s="3">
        <v>96</v>
      </c>
      <c r="F27" s="3">
        <v>34</v>
      </c>
      <c r="G27" s="3">
        <v>27</v>
      </c>
      <c r="H27" s="3">
        <v>3363</v>
      </c>
      <c r="I27" s="3">
        <v>859</v>
      </c>
      <c r="J27" s="3">
        <v>189</v>
      </c>
      <c r="K27" s="3">
        <v>23</v>
      </c>
      <c r="L27" s="3">
        <v>100</v>
      </c>
      <c r="M27" s="3">
        <v>73</v>
      </c>
      <c r="N27" s="3">
        <v>21</v>
      </c>
      <c r="O27" s="3">
        <v>27</v>
      </c>
      <c r="P27" s="3">
        <v>24</v>
      </c>
      <c r="Q27" s="3">
        <v>253</v>
      </c>
      <c r="R27" s="3">
        <v>6461</v>
      </c>
      <c r="S27" s="3">
        <v>23</v>
      </c>
      <c r="T27" s="3">
        <v>4502</v>
      </c>
      <c r="U27" s="3">
        <v>516</v>
      </c>
      <c r="V27" s="3">
        <v>6017</v>
      </c>
      <c r="W27" s="3">
        <v>277</v>
      </c>
      <c r="X27" s="3">
        <v>302</v>
      </c>
      <c r="Y27" s="3">
        <v>484</v>
      </c>
      <c r="Z27" s="3">
        <v>67</v>
      </c>
      <c r="AA27" s="3">
        <v>125</v>
      </c>
      <c r="AB27" s="3">
        <v>209</v>
      </c>
      <c r="AC27" s="3">
        <v>11</v>
      </c>
      <c r="AD27" s="3">
        <v>35</v>
      </c>
      <c r="AE27" s="3">
        <v>13</v>
      </c>
      <c r="AF27" s="3">
        <v>6052</v>
      </c>
      <c r="AG27" s="3">
        <v>17</v>
      </c>
      <c r="AH27" s="3">
        <v>57</v>
      </c>
      <c r="AI27" s="3">
        <v>547</v>
      </c>
      <c r="AJ27" s="3">
        <v>58</v>
      </c>
      <c r="AK27" s="3">
        <v>3539</v>
      </c>
      <c r="AL27" s="3">
        <v>90</v>
      </c>
      <c r="AM27" s="3">
        <v>27</v>
      </c>
      <c r="AN27" s="3">
        <v>159</v>
      </c>
      <c r="AO27" s="3">
        <v>1281</v>
      </c>
      <c r="AP27" s="3">
        <v>9</v>
      </c>
      <c r="AQ27" s="3">
        <v>108</v>
      </c>
      <c r="AR27" s="3">
        <v>198</v>
      </c>
      <c r="AS27" s="3">
        <v>308</v>
      </c>
      <c r="AT27" s="3">
        <v>182</v>
      </c>
      <c r="AU27" s="3">
        <v>116</v>
      </c>
      <c r="AV27" s="3">
        <v>50</v>
      </c>
      <c r="AW27" s="3">
        <v>180</v>
      </c>
      <c r="AX27" s="3">
        <v>32</v>
      </c>
      <c r="AY27" s="3">
        <v>185</v>
      </c>
      <c r="AZ27" s="3">
        <v>82</v>
      </c>
      <c r="BA27" s="3">
        <v>1305</v>
      </c>
      <c r="BB27" s="3">
        <v>51</v>
      </c>
      <c r="BC27" s="3">
        <v>94</v>
      </c>
      <c r="BD27" s="3">
        <v>306</v>
      </c>
      <c r="BE27" s="3">
        <v>34</v>
      </c>
      <c r="BF27" s="3">
        <v>14</v>
      </c>
      <c r="BG27" s="3">
        <v>94</v>
      </c>
      <c r="BH27" s="3">
        <v>20</v>
      </c>
      <c r="BI27" s="3">
        <v>282</v>
      </c>
      <c r="BJ27" s="3">
        <v>214</v>
      </c>
      <c r="BK27" s="3">
        <v>44</v>
      </c>
      <c r="BL27" s="3">
        <v>2825</v>
      </c>
      <c r="BM27" s="3">
        <v>64</v>
      </c>
      <c r="BN27" s="4">
        <f t="shared" si="0"/>
        <v>53138</v>
      </c>
      <c r="BP27" s="11">
        <f t="shared" si="1"/>
        <v>1.340931161066043</v>
      </c>
    </row>
    <row r="28" spans="1:68" x14ac:dyDescent="0.25">
      <c r="A28" s="1">
        <v>44</v>
      </c>
      <c r="B28" s="3">
        <v>3992</v>
      </c>
      <c r="C28" s="3">
        <v>99</v>
      </c>
      <c r="D28" s="3">
        <v>5948</v>
      </c>
      <c r="E28" s="3">
        <v>99</v>
      </c>
      <c r="F28" s="3">
        <v>26</v>
      </c>
      <c r="G28" s="3">
        <v>31</v>
      </c>
      <c r="H28" s="3">
        <v>3130</v>
      </c>
      <c r="I28" s="3">
        <v>878</v>
      </c>
      <c r="J28" s="3">
        <v>199</v>
      </c>
      <c r="K28" s="3">
        <v>13</v>
      </c>
      <c r="L28" s="3">
        <v>95</v>
      </c>
      <c r="M28" s="3">
        <v>56</v>
      </c>
      <c r="N28" s="3">
        <v>19</v>
      </c>
      <c r="O28" s="3">
        <v>26</v>
      </c>
      <c r="P28" s="3">
        <v>28</v>
      </c>
      <c r="Q28" s="3">
        <v>239</v>
      </c>
      <c r="R28" s="3">
        <v>6089</v>
      </c>
      <c r="S28" s="3">
        <v>17</v>
      </c>
      <c r="T28" s="3">
        <v>4378</v>
      </c>
      <c r="U28" s="3">
        <v>508</v>
      </c>
      <c r="V28" s="3">
        <v>5789</v>
      </c>
      <c r="W28" s="3">
        <v>269</v>
      </c>
      <c r="X28" s="3">
        <v>308</v>
      </c>
      <c r="Y28" s="3">
        <v>499</v>
      </c>
      <c r="Z28" s="3">
        <v>92</v>
      </c>
      <c r="AA28" s="3">
        <v>151</v>
      </c>
      <c r="AB28" s="3">
        <v>187</v>
      </c>
      <c r="AC28" s="3">
        <v>3</v>
      </c>
      <c r="AD28" s="3">
        <v>52</v>
      </c>
      <c r="AE28" s="3">
        <v>12</v>
      </c>
      <c r="AF28" s="3">
        <v>5803</v>
      </c>
      <c r="AG28" s="3">
        <v>13</v>
      </c>
      <c r="AH28" s="3">
        <v>47</v>
      </c>
      <c r="AI28" s="3">
        <v>540</v>
      </c>
      <c r="AJ28" s="3">
        <v>59</v>
      </c>
      <c r="AK28" s="3">
        <v>3324</v>
      </c>
      <c r="AL28" s="3">
        <v>92</v>
      </c>
      <c r="AM28" s="3">
        <v>42</v>
      </c>
      <c r="AN28" s="3">
        <v>116</v>
      </c>
      <c r="AO28" s="3">
        <v>1257</v>
      </c>
      <c r="AP28" s="3">
        <v>12</v>
      </c>
      <c r="AQ28" s="3">
        <v>111</v>
      </c>
      <c r="AR28" s="3">
        <v>176</v>
      </c>
      <c r="AS28" s="3">
        <v>291</v>
      </c>
      <c r="AT28" s="3">
        <v>175</v>
      </c>
      <c r="AU28" s="3">
        <v>118</v>
      </c>
      <c r="AV28" s="3">
        <v>43</v>
      </c>
      <c r="AW28" s="3">
        <v>166</v>
      </c>
      <c r="AX28" s="3">
        <v>35</v>
      </c>
      <c r="AY28" s="3">
        <v>180</v>
      </c>
      <c r="AZ28" s="3">
        <v>75</v>
      </c>
      <c r="BA28" s="3">
        <v>1257</v>
      </c>
      <c r="BB28" s="3">
        <v>46</v>
      </c>
      <c r="BC28" s="3">
        <v>79</v>
      </c>
      <c r="BD28" s="3">
        <v>290</v>
      </c>
      <c r="BE28" s="3">
        <v>48</v>
      </c>
      <c r="BF28" s="3">
        <v>11</v>
      </c>
      <c r="BG28" s="3">
        <v>90</v>
      </c>
      <c r="BH28" s="3">
        <v>21</v>
      </c>
      <c r="BI28" s="3">
        <v>299</v>
      </c>
      <c r="BJ28" s="3">
        <v>180</v>
      </c>
      <c r="BK28" s="3">
        <v>47</v>
      </c>
      <c r="BL28" s="3">
        <v>2786</v>
      </c>
      <c r="BM28" s="3">
        <v>75</v>
      </c>
      <c r="BN28" s="4">
        <f t="shared" si="0"/>
        <v>51136</v>
      </c>
      <c r="BP28" s="11">
        <f t="shared" si="1"/>
        <v>1.2904109272511795</v>
      </c>
    </row>
    <row r="29" spans="1:68" x14ac:dyDescent="0.25">
      <c r="A29" s="1">
        <v>45</v>
      </c>
      <c r="B29" s="3">
        <v>3989</v>
      </c>
      <c r="C29" s="3">
        <v>121</v>
      </c>
      <c r="D29" s="3">
        <v>5804</v>
      </c>
      <c r="E29" s="3">
        <v>117</v>
      </c>
      <c r="F29" s="3">
        <v>21</v>
      </c>
      <c r="G29" s="3">
        <v>25</v>
      </c>
      <c r="H29" s="3">
        <v>3231</v>
      </c>
      <c r="I29" s="3">
        <v>887</v>
      </c>
      <c r="J29" s="3">
        <v>179</v>
      </c>
      <c r="K29" s="3">
        <v>13</v>
      </c>
      <c r="L29" s="3">
        <v>115</v>
      </c>
      <c r="M29" s="3">
        <v>49</v>
      </c>
      <c r="N29" s="3">
        <v>17</v>
      </c>
      <c r="O29" s="3">
        <v>21</v>
      </c>
      <c r="P29" s="3">
        <v>32</v>
      </c>
      <c r="Q29" s="3">
        <v>203</v>
      </c>
      <c r="R29" s="3">
        <v>5848</v>
      </c>
      <c r="S29" s="3">
        <v>24</v>
      </c>
      <c r="T29" s="3">
        <v>4419</v>
      </c>
      <c r="U29" s="3">
        <v>500</v>
      </c>
      <c r="V29" s="3">
        <v>5770</v>
      </c>
      <c r="W29" s="3">
        <v>291</v>
      </c>
      <c r="X29" s="3">
        <v>296</v>
      </c>
      <c r="Y29" s="3">
        <v>465</v>
      </c>
      <c r="Z29" s="3">
        <v>73</v>
      </c>
      <c r="AA29" s="3">
        <v>170</v>
      </c>
      <c r="AB29" s="3">
        <v>198</v>
      </c>
      <c r="AC29" s="3">
        <v>9</v>
      </c>
      <c r="AD29" s="3">
        <v>39</v>
      </c>
      <c r="AE29" s="3">
        <v>10</v>
      </c>
      <c r="AF29" s="3">
        <v>5669</v>
      </c>
      <c r="AG29" s="3">
        <v>8</v>
      </c>
      <c r="AH29" s="3">
        <v>56</v>
      </c>
      <c r="AI29" s="3">
        <v>559</v>
      </c>
      <c r="AJ29" s="3">
        <v>64</v>
      </c>
      <c r="AK29" s="3">
        <v>3308</v>
      </c>
      <c r="AL29" s="3">
        <v>92</v>
      </c>
      <c r="AM29" s="3">
        <v>31</v>
      </c>
      <c r="AN29" s="3">
        <v>138</v>
      </c>
      <c r="AO29" s="3">
        <v>1238</v>
      </c>
      <c r="AP29" s="3">
        <v>13</v>
      </c>
      <c r="AQ29" s="3">
        <v>99</v>
      </c>
      <c r="AR29" s="3">
        <v>190</v>
      </c>
      <c r="AS29" s="3">
        <v>299</v>
      </c>
      <c r="AT29" s="3">
        <v>188</v>
      </c>
      <c r="AU29" s="3">
        <v>111</v>
      </c>
      <c r="AV29" s="3">
        <v>56</v>
      </c>
      <c r="AW29" s="3">
        <v>164</v>
      </c>
      <c r="AX29" s="3">
        <v>31</v>
      </c>
      <c r="AY29" s="3">
        <v>167</v>
      </c>
      <c r="AZ29" s="3">
        <v>71</v>
      </c>
      <c r="BA29" s="3">
        <v>1275</v>
      </c>
      <c r="BB29" s="3">
        <v>41</v>
      </c>
      <c r="BC29" s="3">
        <v>65</v>
      </c>
      <c r="BD29" s="3">
        <v>282</v>
      </c>
      <c r="BE29" s="3">
        <v>51</v>
      </c>
      <c r="BF29" s="3">
        <v>2</v>
      </c>
      <c r="BG29" s="3">
        <v>80</v>
      </c>
      <c r="BH29" s="3">
        <v>22</v>
      </c>
      <c r="BI29" s="3">
        <v>290</v>
      </c>
      <c r="BJ29" s="3">
        <v>243</v>
      </c>
      <c r="BK29" s="3">
        <v>37</v>
      </c>
      <c r="BL29" s="3">
        <v>2711</v>
      </c>
      <c r="BM29" s="3">
        <v>57</v>
      </c>
      <c r="BN29" s="4">
        <f t="shared" si="0"/>
        <v>50644</v>
      </c>
      <c r="BP29" s="11">
        <f t="shared" si="1"/>
        <v>1.2779953652946796</v>
      </c>
    </row>
    <row r="30" spans="1:68" x14ac:dyDescent="0.25">
      <c r="A30" s="1">
        <v>46</v>
      </c>
      <c r="B30" s="3">
        <v>3895</v>
      </c>
      <c r="C30" s="3">
        <v>100</v>
      </c>
      <c r="D30" s="3">
        <v>5993</v>
      </c>
      <c r="E30" s="3">
        <v>101</v>
      </c>
      <c r="F30" s="3">
        <v>32</v>
      </c>
      <c r="G30" s="3">
        <v>30</v>
      </c>
      <c r="H30" s="3">
        <v>3307</v>
      </c>
      <c r="I30" s="3">
        <v>859</v>
      </c>
      <c r="J30" s="3">
        <v>167</v>
      </c>
      <c r="K30" s="3">
        <v>13</v>
      </c>
      <c r="L30" s="3">
        <v>114</v>
      </c>
      <c r="M30" s="3">
        <v>51</v>
      </c>
      <c r="N30" s="3">
        <v>23</v>
      </c>
      <c r="O30" s="3">
        <v>18</v>
      </c>
      <c r="P30" s="3">
        <v>34</v>
      </c>
      <c r="Q30" s="3">
        <v>226</v>
      </c>
      <c r="R30" s="3">
        <v>5690</v>
      </c>
      <c r="S30" s="3">
        <v>20</v>
      </c>
      <c r="T30" s="3">
        <v>4823</v>
      </c>
      <c r="U30" s="3">
        <v>525</v>
      </c>
      <c r="V30" s="3">
        <v>5876</v>
      </c>
      <c r="W30" s="3">
        <v>297</v>
      </c>
      <c r="X30" s="3">
        <v>283</v>
      </c>
      <c r="Y30" s="3">
        <v>473</v>
      </c>
      <c r="Z30" s="3">
        <v>96</v>
      </c>
      <c r="AA30" s="3">
        <v>136</v>
      </c>
      <c r="AB30" s="3">
        <v>174</v>
      </c>
      <c r="AC30" s="3">
        <v>9</v>
      </c>
      <c r="AD30" s="3">
        <v>46</v>
      </c>
      <c r="AE30" s="3">
        <v>15</v>
      </c>
      <c r="AF30" s="3">
        <v>5671</v>
      </c>
      <c r="AG30" s="3">
        <v>15</v>
      </c>
      <c r="AH30" s="3">
        <v>49</v>
      </c>
      <c r="AI30" s="3">
        <v>585</v>
      </c>
      <c r="AJ30" s="3">
        <v>65</v>
      </c>
      <c r="AK30" s="3">
        <v>3284</v>
      </c>
      <c r="AL30" s="3">
        <v>79</v>
      </c>
      <c r="AM30" s="3">
        <v>32</v>
      </c>
      <c r="AN30" s="3">
        <v>137</v>
      </c>
      <c r="AO30" s="3">
        <v>1192</v>
      </c>
      <c r="AP30" s="3">
        <v>8</v>
      </c>
      <c r="AQ30" s="3">
        <v>101</v>
      </c>
      <c r="AR30" s="3">
        <v>181</v>
      </c>
      <c r="AS30" s="3">
        <v>305</v>
      </c>
      <c r="AT30" s="3">
        <v>166</v>
      </c>
      <c r="AU30" s="3">
        <v>119</v>
      </c>
      <c r="AV30" s="3">
        <v>71</v>
      </c>
      <c r="AW30" s="3">
        <v>192</v>
      </c>
      <c r="AX30" s="3">
        <v>26</v>
      </c>
      <c r="AY30" s="3">
        <v>181</v>
      </c>
      <c r="AZ30" s="3">
        <v>77</v>
      </c>
      <c r="BA30" s="3">
        <v>1218</v>
      </c>
      <c r="BB30" s="3">
        <v>58</v>
      </c>
      <c r="BC30" s="3">
        <v>84</v>
      </c>
      <c r="BD30" s="3">
        <v>265</v>
      </c>
      <c r="BE30" s="3">
        <v>50</v>
      </c>
      <c r="BF30" s="3">
        <v>7</v>
      </c>
      <c r="BG30" s="3">
        <v>103</v>
      </c>
      <c r="BH30" s="3">
        <v>12</v>
      </c>
      <c r="BI30" s="3">
        <v>313</v>
      </c>
      <c r="BJ30" s="3">
        <v>247</v>
      </c>
      <c r="BK30" s="3">
        <v>37</v>
      </c>
      <c r="BL30" s="3">
        <v>2644</v>
      </c>
      <c r="BM30" s="3">
        <v>63</v>
      </c>
      <c r="BN30" s="4">
        <f t="shared" si="0"/>
        <v>51063</v>
      </c>
      <c r="BP30" s="11">
        <f t="shared" si="1"/>
        <v>1.2885687808633248</v>
      </c>
    </row>
    <row r="31" spans="1:68" x14ac:dyDescent="0.25">
      <c r="A31" s="1">
        <v>47</v>
      </c>
      <c r="B31" s="3">
        <v>3877</v>
      </c>
      <c r="C31" s="3">
        <v>106</v>
      </c>
      <c r="D31" s="3">
        <v>5852</v>
      </c>
      <c r="E31" s="3">
        <v>103</v>
      </c>
      <c r="F31" s="3">
        <v>24</v>
      </c>
      <c r="G31" s="3">
        <v>28</v>
      </c>
      <c r="H31" s="3">
        <v>3275</v>
      </c>
      <c r="I31" s="3">
        <v>783</v>
      </c>
      <c r="J31" s="3">
        <v>200</v>
      </c>
      <c r="K31" s="3">
        <v>9</v>
      </c>
      <c r="L31" s="3">
        <v>86</v>
      </c>
      <c r="M31" s="3">
        <v>56</v>
      </c>
      <c r="N31" s="3">
        <v>21</v>
      </c>
      <c r="O31" s="3">
        <v>22</v>
      </c>
      <c r="P31" s="3">
        <v>44</v>
      </c>
      <c r="Q31" s="3">
        <v>234</v>
      </c>
      <c r="R31" s="3">
        <v>5311</v>
      </c>
      <c r="S31" s="3">
        <v>19</v>
      </c>
      <c r="T31" s="3">
        <v>4721</v>
      </c>
      <c r="U31" s="3">
        <v>529</v>
      </c>
      <c r="V31" s="3">
        <v>5796</v>
      </c>
      <c r="W31" s="3">
        <v>321</v>
      </c>
      <c r="X31" s="3">
        <v>311</v>
      </c>
      <c r="Y31" s="3">
        <v>453</v>
      </c>
      <c r="Z31" s="3">
        <v>83</v>
      </c>
      <c r="AA31" s="3">
        <v>178</v>
      </c>
      <c r="AB31" s="3">
        <v>192</v>
      </c>
      <c r="AC31" s="3">
        <v>13</v>
      </c>
      <c r="AD31" s="3">
        <v>39</v>
      </c>
      <c r="AE31" s="3">
        <v>15</v>
      </c>
      <c r="AF31" s="3">
        <v>5519</v>
      </c>
      <c r="AG31" s="3">
        <v>14</v>
      </c>
      <c r="AH31" s="3">
        <v>46</v>
      </c>
      <c r="AI31" s="3">
        <v>509</v>
      </c>
      <c r="AJ31" s="3">
        <v>55</v>
      </c>
      <c r="AK31" s="3">
        <v>3192</v>
      </c>
      <c r="AL31" s="3">
        <v>88</v>
      </c>
      <c r="AM31" s="3">
        <v>34</v>
      </c>
      <c r="AN31" s="3">
        <v>120</v>
      </c>
      <c r="AO31" s="3">
        <v>1157</v>
      </c>
      <c r="AP31" s="3">
        <v>12</v>
      </c>
      <c r="AQ31" s="3">
        <v>88</v>
      </c>
      <c r="AR31" s="3">
        <v>188</v>
      </c>
      <c r="AS31" s="3">
        <v>305</v>
      </c>
      <c r="AT31" s="3">
        <v>153</v>
      </c>
      <c r="AU31" s="3">
        <v>134</v>
      </c>
      <c r="AV31" s="3">
        <v>59</v>
      </c>
      <c r="AW31" s="3">
        <v>184</v>
      </c>
      <c r="AX31" s="3">
        <v>34</v>
      </c>
      <c r="AY31" s="3">
        <v>186</v>
      </c>
      <c r="AZ31" s="3">
        <v>53</v>
      </c>
      <c r="BA31" s="3">
        <v>1193</v>
      </c>
      <c r="BB31" s="3">
        <v>49</v>
      </c>
      <c r="BC31" s="3">
        <v>76</v>
      </c>
      <c r="BD31" s="3">
        <v>301</v>
      </c>
      <c r="BE31" s="3">
        <v>45</v>
      </c>
      <c r="BF31" s="3">
        <v>6</v>
      </c>
      <c r="BG31" s="3">
        <v>92</v>
      </c>
      <c r="BH31" s="3">
        <v>20</v>
      </c>
      <c r="BI31" s="3">
        <v>301</v>
      </c>
      <c r="BJ31" s="3">
        <v>194</v>
      </c>
      <c r="BK31" s="3">
        <v>34</v>
      </c>
      <c r="BL31" s="3">
        <v>2673</v>
      </c>
      <c r="BM31" s="3">
        <v>69</v>
      </c>
      <c r="BN31" s="4">
        <f t="shared" si="0"/>
        <v>49884</v>
      </c>
      <c r="BP31" s="11">
        <f t="shared" si="1"/>
        <v>1.2588168549553709</v>
      </c>
    </row>
    <row r="32" spans="1:68" x14ac:dyDescent="0.25">
      <c r="A32" s="1">
        <v>48</v>
      </c>
      <c r="B32" s="3">
        <v>3935</v>
      </c>
      <c r="C32" s="3">
        <v>95</v>
      </c>
      <c r="D32" s="3">
        <v>5882</v>
      </c>
      <c r="E32" s="3">
        <v>118</v>
      </c>
      <c r="F32" s="3">
        <v>23</v>
      </c>
      <c r="G32" s="3">
        <v>33</v>
      </c>
      <c r="H32" s="3">
        <v>3344</v>
      </c>
      <c r="I32" s="3">
        <v>844</v>
      </c>
      <c r="J32" s="3">
        <v>188</v>
      </c>
      <c r="K32" s="3">
        <v>12</v>
      </c>
      <c r="L32" s="3">
        <v>95</v>
      </c>
      <c r="M32" s="3">
        <v>48</v>
      </c>
      <c r="N32" s="3">
        <v>26</v>
      </c>
      <c r="O32" s="3">
        <v>18</v>
      </c>
      <c r="P32" s="3">
        <v>40</v>
      </c>
      <c r="Q32" s="3">
        <v>217</v>
      </c>
      <c r="R32" s="3">
        <v>5509</v>
      </c>
      <c r="S32" s="3">
        <v>23</v>
      </c>
      <c r="T32" s="3">
        <v>4987</v>
      </c>
      <c r="U32" s="3">
        <v>515</v>
      </c>
      <c r="V32" s="3">
        <v>5982</v>
      </c>
      <c r="W32" s="3">
        <v>355</v>
      </c>
      <c r="X32" s="3">
        <v>299</v>
      </c>
      <c r="Y32" s="3">
        <v>477</v>
      </c>
      <c r="Z32" s="3">
        <v>81</v>
      </c>
      <c r="AA32" s="3">
        <v>136</v>
      </c>
      <c r="AB32" s="3">
        <v>187</v>
      </c>
      <c r="AC32" s="3">
        <v>6</v>
      </c>
      <c r="AD32" s="3">
        <v>44</v>
      </c>
      <c r="AE32" s="3">
        <v>15</v>
      </c>
      <c r="AF32" s="3">
        <v>5631</v>
      </c>
      <c r="AG32" s="3">
        <v>9</v>
      </c>
      <c r="AH32" s="3">
        <v>40</v>
      </c>
      <c r="AI32" s="3">
        <v>523</v>
      </c>
      <c r="AJ32" s="3">
        <v>59</v>
      </c>
      <c r="AK32" s="3">
        <v>3250</v>
      </c>
      <c r="AL32" s="3">
        <v>109</v>
      </c>
      <c r="AM32" s="3">
        <v>27</v>
      </c>
      <c r="AN32" s="3">
        <v>124</v>
      </c>
      <c r="AO32" s="3">
        <v>1174</v>
      </c>
      <c r="AP32" s="3">
        <v>6</v>
      </c>
      <c r="AQ32" s="3">
        <v>92</v>
      </c>
      <c r="AR32" s="3">
        <v>204</v>
      </c>
      <c r="AS32" s="3">
        <v>301</v>
      </c>
      <c r="AT32" s="3">
        <v>173</v>
      </c>
      <c r="AU32" s="3">
        <v>111</v>
      </c>
      <c r="AV32" s="3">
        <v>43</v>
      </c>
      <c r="AW32" s="3">
        <v>179</v>
      </c>
      <c r="AX32" s="3">
        <v>31</v>
      </c>
      <c r="AY32" s="3">
        <v>193</v>
      </c>
      <c r="AZ32" s="3">
        <v>85</v>
      </c>
      <c r="BA32" s="3">
        <v>1224</v>
      </c>
      <c r="BB32" s="3">
        <v>47</v>
      </c>
      <c r="BC32" s="3">
        <v>99</v>
      </c>
      <c r="BD32" s="3">
        <v>274</v>
      </c>
      <c r="BE32" s="3">
        <v>41</v>
      </c>
      <c r="BF32" s="3">
        <v>7</v>
      </c>
      <c r="BG32" s="3">
        <v>111</v>
      </c>
      <c r="BH32" s="3">
        <v>18</v>
      </c>
      <c r="BI32" s="3">
        <v>307</v>
      </c>
      <c r="BJ32" s="3">
        <v>254</v>
      </c>
      <c r="BK32" s="3">
        <v>41</v>
      </c>
      <c r="BL32" s="3">
        <v>2781</v>
      </c>
      <c r="BM32" s="3">
        <v>57</v>
      </c>
      <c r="BN32" s="4">
        <f t="shared" si="0"/>
        <v>51159</v>
      </c>
      <c r="BP32" s="11">
        <f t="shared" si="1"/>
        <v>1.290991329537764</v>
      </c>
    </row>
    <row r="33" spans="1:68" x14ac:dyDescent="0.25">
      <c r="A33" s="1">
        <v>49</v>
      </c>
      <c r="B33" s="3">
        <v>3974</v>
      </c>
      <c r="C33" s="3">
        <v>122</v>
      </c>
      <c r="D33" s="3">
        <v>6190</v>
      </c>
      <c r="E33" s="3">
        <v>94</v>
      </c>
      <c r="F33" s="3">
        <v>24</v>
      </c>
      <c r="G33" s="3">
        <v>42</v>
      </c>
      <c r="H33" s="3">
        <v>3691</v>
      </c>
      <c r="I33" s="3">
        <v>941</v>
      </c>
      <c r="J33" s="3">
        <v>198</v>
      </c>
      <c r="K33" s="3">
        <v>19</v>
      </c>
      <c r="L33" s="3">
        <v>91</v>
      </c>
      <c r="M33" s="3">
        <v>61</v>
      </c>
      <c r="N33" s="3">
        <v>24</v>
      </c>
      <c r="O33" s="3">
        <v>34</v>
      </c>
      <c r="P33" s="3">
        <v>46</v>
      </c>
      <c r="Q33" s="3">
        <v>263</v>
      </c>
      <c r="R33" s="3">
        <v>5677</v>
      </c>
      <c r="S33" s="3">
        <v>24</v>
      </c>
      <c r="T33" s="3">
        <v>5264</v>
      </c>
      <c r="U33" s="3">
        <v>601</v>
      </c>
      <c r="V33" s="3">
        <v>6419</v>
      </c>
      <c r="W33" s="3">
        <v>377</v>
      </c>
      <c r="X33" s="3">
        <v>366</v>
      </c>
      <c r="Y33" s="3">
        <v>494</v>
      </c>
      <c r="Z33" s="3">
        <v>67</v>
      </c>
      <c r="AA33" s="3">
        <v>165</v>
      </c>
      <c r="AB33" s="3">
        <v>220</v>
      </c>
      <c r="AC33" s="3">
        <v>6</v>
      </c>
      <c r="AD33" s="3">
        <v>56</v>
      </c>
      <c r="AE33" s="3">
        <v>18</v>
      </c>
      <c r="AF33" s="3">
        <v>6060</v>
      </c>
      <c r="AG33" s="3">
        <v>13</v>
      </c>
      <c r="AH33" s="3">
        <v>49</v>
      </c>
      <c r="AI33" s="3">
        <v>566</v>
      </c>
      <c r="AJ33" s="3">
        <v>61</v>
      </c>
      <c r="AK33" s="3">
        <v>3397</v>
      </c>
      <c r="AL33" s="3">
        <v>119</v>
      </c>
      <c r="AM33" s="3">
        <v>33</v>
      </c>
      <c r="AN33" s="3">
        <v>159</v>
      </c>
      <c r="AO33" s="3">
        <v>1295</v>
      </c>
      <c r="AP33" s="3">
        <v>10</v>
      </c>
      <c r="AQ33" s="3">
        <v>107</v>
      </c>
      <c r="AR33" s="3">
        <v>236</v>
      </c>
      <c r="AS33" s="3">
        <v>338</v>
      </c>
      <c r="AT33" s="3">
        <v>199</v>
      </c>
      <c r="AU33" s="3">
        <v>129</v>
      </c>
      <c r="AV33" s="3">
        <v>58</v>
      </c>
      <c r="AW33" s="3">
        <v>213</v>
      </c>
      <c r="AX33" s="3">
        <v>28</v>
      </c>
      <c r="AY33" s="3">
        <v>206</v>
      </c>
      <c r="AZ33" s="3">
        <v>79</v>
      </c>
      <c r="BA33" s="3">
        <v>1484</v>
      </c>
      <c r="BB33" s="3">
        <v>58</v>
      </c>
      <c r="BC33" s="3">
        <v>71</v>
      </c>
      <c r="BD33" s="3">
        <v>324</v>
      </c>
      <c r="BE33" s="3">
        <v>51</v>
      </c>
      <c r="BF33" s="3">
        <v>8</v>
      </c>
      <c r="BG33" s="3">
        <v>103</v>
      </c>
      <c r="BH33" s="3">
        <v>16</v>
      </c>
      <c r="BI33" s="3">
        <v>371</v>
      </c>
      <c r="BJ33" s="3">
        <v>262</v>
      </c>
      <c r="BK33" s="3">
        <v>32</v>
      </c>
      <c r="BL33" s="3">
        <v>2811</v>
      </c>
      <c r="BM33" s="3">
        <v>92</v>
      </c>
      <c r="BN33" s="4">
        <f t="shared" si="0"/>
        <v>54606</v>
      </c>
      <c r="BP33" s="11">
        <f t="shared" si="1"/>
        <v>1.3779759678793395</v>
      </c>
    </row>
    <row r="34" spans="1:68" x14ac:dyDescent="0.25">
      <c r="A34" s="1">
        <v>50</v>
      </c>
      <c r="B34" s="3">
        <v>4215</v>
      </c>
      <c r="C34" s="3">
        <v>105</v>
      </c>
      <c r="D34" s="3">
        <v>6550</v>
      </c>
      <c r="E34" s="3">
        <v>132</v>
      </c>
      <c r="F34" s="3">
        <v>24</v>
      </c>
      <c r="G34" s="3">
        <v>30</v>
      </c>
      <c r="H34" s="3">
        <v>3825</v>
      </c>
      <c r="I34" s="3">
        <v>934</v>
      </c>
      <c r="J34" s="3">
        <v>221</v>
      </c>
      <c r="K34" s="3">
        <v>15</v>
      </c>
      <c r="L34" s="3">
        <v>134</v>
      </c>
      <c r="M34" s="3">
        <v>60</v>
      </c>
      <c r="N34" s="3">
        <v>33</v>
      </c>
      <c r="O34" s="3">
        <v>31</v>
      </c>
      <c r="P34" s="3">
        <v>42</v>
      </c>
      <c r="Q34" s="3">
        <v>283</v>
      </c>
      <c r="R34" s="3">
        <v>5874</v>
      </c>
      <c r="S34" s="3">
        <v>21</v>
      </c>
      <c r="T34" s="3">
        <v>5704</v>
      </c>
      <c r="U34" s="3">
        <v>642</v>
      </c>
      <c r="V34" s="3">
        <v>6912</v>
      </c>
      <c r="W34" s="3">
        <v>342</v>
      </c>
      <c r="X34" s="3">
        <v>400</v>
      </c>
      <c r="Y34" s="3">
        <v>575</v>
      </c>
      <c r="Z34" s="3">
        <v>83</v>
      </c>
      <c r="AA34" s="3">
        <v>208</v>
      </c>
      <c r="AB34" s="3">
        <v>227</v>
      </c>
      <c r="AC34" s="3">
        <v>7</v>
      </c>
      <c r="AD34" s="3">
        <v>53</v>
      </c>
      <c r="AE34" s="3">
        <v>13</v>
      </c>
      <c r="AF34" s="3">
        <v>6662</v>
      </c>
      <c r="AG34" s="3">
        <v>13</v>
      </c>
      <c r="AH34" s="3">
        <v>54</v>
      </c>
      <c r="AI34" s="3">
        <v>621</v>
      </c>
      <c r="AJ34" s="3">
        <v>68</v>
      </c>
      <c r="AK34" s="3">
        <v>3631</v>
      </c>
      <c r="AL34" s="3">
        <v>126</v>
      </c>
      <c r="AM34" s="3">
        <v>35</v>
      </c>
      <c r="AN34" s="3">
        <v>157</v>
      </c>
      <c r="AO34" s="3">
        <v>1340</v>
      </c>
      <c r="AP34" s="3">
        <v>15</v>
      </c>
      <c r="AQ34" s="3">
        <v>133</v>
      </c>
      <c r="AR34" s="3">
        <v>217</v>
      </c>
      <c r="AS34" s="3">
        <v>360</v>
      </c>
      <c r="AT34" s="3">
        <v>215</v>
      </c>
      <c r="AU34" s="3">
        <v>141</v>
      </c>
      <c r="AV34" s="3">
        <v>66</v>
      </c>
      <c r="AW34" s="3">
        <v>227</v>
      </c>
      <c r="AX34" s="3">
        <v>31</v>
      </c>
      <c r="AY34" s="3">
        <v>237</v>
      </c>
      <c r="AZ34" s="3">
        <v>95</v>
      </c>
      <c r="BA34" s="3">
        <v>1491</v>
      </c>
      <c r="BB34" s="3">
        <v>56</v>
      </c>
      <c r="BC34" s="3">
        <v>93</v>
      </c>
      <c r="BD34" s="3">
        <v>344</v>
      </c>
      <c r="BE34" s="3">
        <v>36</v>
      </c>
      <c r="BF34" s="3">
        <v>8</v>
      </c>
      <c r="BG34" s="3">
        <v>149</v>
      </c>
      <c r="BH34" s="3">
        <v>20</v>
      </c>
      <c r="BI34" s="3">
        <v>372</v>
      </c>
      <c r="BJ34" s="3">
        <v>313</v>
      </c>
      <c r="BK34" s="3">
        <v>45</v>
      </c>
      <c r="BL34" s="3">
        <v>2917</v>
      </c>
      <c r="BM34" s="3">
        <v>76</v>
      </c>
      <c r="BN34" s="4">
        <f t="shared" si="0"/>
        <v>58059</v>
      </c>
      <c r="BP34" s="11">
        <f t="shared" si="1"/>
        <v>1.4651120155130677</v>
      </c>
    </row>
    <row r="35" spans="1:68" x14ac:dyDescent="0.25">
      <c r="A35" s="1">
        <v>51</v>
      </c>
      <c r="B35" s="3">
        <v>4110</v>
      </c>
      <c r="C35" s="3">
        <v>99</v>
      </c>
      <c r="D35" s="3">
        <v>6305</v>
      </c>
      <c r="E35" s="3">
        <v>118</v>
      </c>
      <c r="F35" s="3">
        <v>29</v>
      </c>
      <c r="G35" s="3">
        <v>35</v>
      </c>
      <c r="H35" s="3">
        <v>3787</v>
      </c>
      <c r="I35" s="3">
        <v>872</v>
      </c>
      <c r="J35" s="3">
        <v>199</v>
      </c>
      <c r="K35" s="3">
        <v>17</v>
      </c>
      <c r="L35" s="3">
        <v>129</v>
      </c>
      <c r="M35" s="3">
        <v>58</v>
      </c>
      <c r="N35" s="3">
        <v>21</v>
      </c>
      <c r="O35" s="3">
        <v>21</v>
      </c>
      <c r="P35" s="3">
        <v>38</v>
      </c>
      <c r="Q35" s="3">
        <v>266</v>
      </c>
      <c r="R35" s="3">
        <v>5517</v>
      </c>
      <c r="S35" s="3">
        <v>27</v>
      </c>
      <c r="T35" s="3">
        <v>5297</v>
      </c>
      <c r="U35" s="3">
        <v>639</v>
      </c>
      <c r="V35" s="3">
        <v>6568</v>
      </c>
      <c r="W35" s="3">
        <v>353</v>
      </c>
      <c r="X35" s="3">
        <v>395</v>
      </c>
      <c r="Y35" s="3">
        <v>530</v>
      </c>
      <c r="Z35" s="3">
        <v>72</v>
      </c>
      <c r="AA35" s="3">
        <v>172</v>
      </c>
      <c r="AB35" s="3">
        <v>201</v>
      </c>
      <c r="AC35" s="3">
        <v>5</v>
      </c>
      <c r="AD35" s="3">
        <v>57</v>
      </c>
      <c r="AE35" s="3">
        <v>11</v>
      </c>
      <c r="AF35" s="3">
        <v>6280</v>
      </c>
      <c r="AG35" s="3">
        <v>6</v>
      </c>
      <c r="AH35" s="3">
        <v>49</v>
      </c>
      <c r="AI35" s="3">
        <v>556</v>
      </c>
      <c r="AJ35" s="3">
        <v>78</v>
      </c>
      <c r="AK35" s="3">
        <v>3340</v>
      </c>
      <c r="AL35" s="3">
        <v>108</v>
      </c>
      <c r="AM35" s="3">
        <v>43</v>
      </c>
      <c r="AN35" s="3">
        <v>133</v>
      </c>
      <c r="AO35" s="3">
        <v>1289</v>
      </c>
      <c r="AP35" s="3">
        <v>6</v>
      </c>
      <c r="AQ35" s="3">
        <v>117</v>
      </c>
      <c r="AR35" s="3">
        <v>232</v>
      </c>
      <c r="AS35" s="3">
        <v>362</v>
      </c>
      <c r="AT35" s="3">
        <v>214</v>
      </c>
      <c r="AU35" s="3">
        <v>140</v>
      </c>
      <c r="AV35" s="3">
        <v>68</v>
      </c>
      <c r="AW35" s="3">
        <v>214</v>
      </c>
      <c r="AX35" s="3">
        <v>41</v>
      </c>
      <c r="AY35" s="3">
        <v>267</v>
      </c>
      <c r="AZ35" s="3">
        <v>80</v>
      </c>
      <c r="BA35" s="3">
        <v>1435</v>
      </c>
      <c r="BB35" s="3">
        <v>56</v>
      </c>
      <c r="BC35" s="3">
        <v>83</v>
      </c>
      <c r="BD35" s="3">
        <v>350</v>
      </c>
      <c r="BE35" s="3">
        <v>46</v>
      </c>
      <c r="BF35" s="3">
        <v>9</v>
      </c>
      <c r="BG35" s="3">
        <v>109</v>
      </c>
      <c r="BH35" s="3">
        <v>8</v>
      </c>
      <c r="BI35" s="3">
        <v>347</v>
      </c>
      <c r="BJ35" s="3">
        <v>297</v>
      </c>
      <c r="BK35" s="3">
        <v>42</v>
      </c>
      <c r="BL35" s="3">
        <v>2919</v>
      </c>
      <c r="BM35" s="3">
        <v>68</v>
      </c>
      <c r="BN35" s="4">
        <f t="shared" si="0"/>
        <v>55340</v>
      </c>
      <c r="BP35" s="11">
        <f t="shared" si="1"/>
        <v>1.396498371285988</v>
      </c>
    </row>
    <row r="36" spans="1:68" x14ac:dyDescent="0.25">
      <c r="A36" s="1">
        <v>52</v>
      </c>
      <c r="B36" s="3">
        <v>3806</v>
      </c>
      <c r="C36" s="3">
        <v>116</v>
      </c>
      <c r="D36" s="3">
        <v>5917</v>
      </c>
      <c r="E36" s="3">
        <v>115</v>
      </c>
      <c r="F36" s="3">
        <v>29</v>
      </c>
      <c r="G36" s="3">
        <v>38</v>
      </c>
      <c r="H36" s="3">
        <v>3491</v>
      </c>
      <c r="I36" s="3">
        <v>811</v>
      </c>
      <c r="J36" s="3">
        <v>194</v>
      </c>
      <c r="K36" s="3">
        <v>15</v>
      </c>
      <c r="L36" s="3">
        <v>129</v>
      </c>
      <c r="M36" s="3">
        <v>68</v>
      </c>
      <c r="N36" s="3">
        <v>38</v>
      </c>
      <c r="O36" s="3">
        <v>25</v>
      </c>
      <c r="P36" s="3">
        <v>43</v>
      </c>
      <c r="Q36" s="3">
        <v>256</v>
      </c>
      <c r="R36" s="3">
        <v>5255</v>
      </c>
      <c r="S36" s="3">
        <v>24</v>
      </c>
      <c r="T36" s="3">
        <v>5047</v>
      </c>
      <c r="U36" s="3">
        <v>569</v>
      </c>
      <c r="V36" s="3">
        <v>6415</v>
      </c>
      <c r="W36" s="3">
        <v>397</v>
      </c>
      <c r="X36" s="3">
        <v>340</v>
      </c>
      <c r="Y36" s="3">
        <v>496</v>
      </c>
      <c r="Z36" s="3">
        <v>75</v>
      </c>
      <c r="AA36" s="3">
        <v>156</v>
      </c>
      <c r="AB36" s="3">
        <v>199</v>
      </c>
      <c r="AC36" s="3">
        <v>6</v>
      </c>
      <c r="AD36" s="3">
        <v>64</v>
      </c>
      <c r="AE36" s="3">
        <v>17</v>
      </c>
      <c r="AF36" s="3">
        <v>6018</v>
      </c>
      <c r="AG36" s="3">
        <v>11</v>
      </c>
      <c r="AH36" s="3">
        <v>50</v>
      </c>
      <c r="AI36" s="3">
        <v>519</v>
      </c>
      <c r="AJ36" s="3">
        <v>48</v>
      </c>
      <c r="AK36" s="3">
        <v>3209</v>
      </c>
      <c r="AL36" s="3">
        <v>103</v>
      </c>
      <c r="AM36" s="3">
        <v>44</v>
      </c>
      <c r="AN36" s="3">
        <v>158</v>
      </c>
      <c r="AO36" s="3">
        <v>1240</v>
      </c>
      <c r="AP36" s="3">
        <v>15</v>
      </c>
      <c r="AQ36" s="3">
        <v>121</v>
      </c>
      <c r="AR36" s="3">
        <v>239</v>
      </c>
      <c r="AS36" s="3">
        <v>335</v>
      </c>
      <c r="AT36" s="3">
        <v>216</v>
      </c>
      <c r="AU36" s="3">
        <v>144</v>
      </c>
      <c r="AV36" s="3">
        <v>62</v>
      </c>
      <c r="AW36" s="3">
        <v>240</v>
      </c>
      <c r="AX36" s="3">
        <v>38</v>
      </c>
      <c r="AY36" s="3">
        <v>233</v>
      </c>
      <c r="AZ36" s="3">
        <v>83</v>
      </c>
      <c r="BA36" s="3">
        <v>1401</v>
      </c>
      <c r="BB36" s="3">
        <v>57</v>
      </c>
      <c r="BC36" s="3">
        <v>86</v>
      </c>
      <c r="BD36" s="3">
        <v>290</v>
      </c>
      <c r="BE36" s="3">
        <v>45</v>
      </c>
      <c r="BF36" s="3">
        <v>3</v>
      </c>
      <c r="BG36" s="3">
        <v>123</v>
      </c>
      <c r="BH36" s="3">
        <v>20</v>
      </c>
      <c r="BI36" s="3">
        <v>310</v>
      </c>
      <c r="BJ36" s="3">
        <v>288</v>
      </c>
      <c r="BK36" s="3">
        <v>42</v>
      </c>
      <c r="BL36" s="3">
        <v>2717</v>
      </c>
      <c r="BM36" s="3">
        <v>70</v>
      </c>
      <c r="BN36" s="4">
        <f t="shared" si="0"/>
        <v>52729</v>
      </c>
      <c r="BP36" s="11">
        <f t="shared" si="1"/>
        <v>1.3306100943176518</v>
      </c>
    </row>
    <row r="37" spans="1:68" x14ac:dyDescent="0.25">
      <c r="A37" s="1">
        <v>53</v>
      </c>
      <c r="B37" s="3">
        <v>3801</v>
      </c>
      <c r="C37" s="3">
        <v>96</v>
      </c>
      <c r="D37" s="3">
        <v>5598</v>
      </c>
      <c r="E37" s="3">
        <v>112</v>
      </c>
      <c r="F37" s="3">
        <v>26</v>
      </c>
      <c r="G37" s="3">
        <v>36</v>
      </c>
      <c r="H37" s="3">
        <v>3464</v>
      </c>
      <c r="I37" s="3">
        <v>755</v>
      </c>
      <c r="J37" s="3">
        <v>190</v>
      </c>
      <c r="K37" s="3">
        <v>12</v>
      </c>
      <c r="L37" s="3">
        <v>129</v>
      </c>
      <c r="M37" s="3">
        <v>72</v>
      </c>
      <c r="N37" s="3">
        <v>43</v>
      </c>
      <c r="O37" s="3">
        <v>39</v>
      </c>
      <c r="P37" s="3">
        <v>47</v>
      </c>
      <c r="Q37" s="3">
        <v>238</v>
      </c>
      <c r="R37" s="3">
        <v>4628</v>
      </c>
      <c r="S37" s="3">
        <v>21</v>
      </c>
      <c r="T37" s="3">
        <v>4651</v>
      </c>
      <c r="U37" s="3">
        <v>511</v>
      </c>
      <c r="V37" s="3">
        <v>6221</v>
      </c>
      <c r="W37" s="3">
        <v>374</v>
      </c>
      <c r="X37" s="3">
        <v>401</v>
      </c>
      <c r="Y37" s="3">
        <v>483</v>
      </c>
      <c r="Z37" s="3">
        <v>71</v>
      </c>
      <c r="AA37" s="3">
        <v>154</v>
      </c>
      <c r="AB37" s="3">
        <v>165</v>
      </c>
      <c r="AC37" s="3">
        <v>8</v>
      </c>
      <c r="AD37" s="3">
        <v>51</v>
      </c>
      <c r="AE37" s="3">
        <v>14</v>
      </c>
      <c r="AF37" s="3">
        <v>5805</v>
      </c>
      <c r="AG37" s="3">
        <v>8</v>
      </c>
      <c r="AH37" s="3">
        <v>49</v>
      </c>
      <c r="AI37" s="3">
        <v>508</v>
      </c>
      <c r="AJ37" s="3">
        <v>63</v>
      </c>
      <c r="AK37" s="3">
        <v>3058</v>
      </c>
      <c r="AL37" s="3">
        <v>138</v>
      </c>
      <c r="AM37" s="3">
        <v>47</v>
      </c>
      <c r="AN37" s="3">
        <v>138</v>
      </c>
      <c r="AO37" s="3">
        <v>1217</v>
      </c>
      <c r="AP37" s="3">
        <v>13</v>
      </c>
      <c r="AQ37" s="3">
        <v>109</v>
      </c>
      <c r="AR37" s="3">
        <v>223</v>
      </c>
      <c r="AS37" s="3">
        <v>335</v>
      </c>
      <c r="AT37" s="3">
        <v>241</v>
      </c>
      <c r="AU37" s="3">
        <v>122</v>
      </c>
      <c r="AV37" s="3">
        <v>57</v>
      </c>
      <c r="AW37" s="3">
        <v>187</v>
      </c>
      <c r="AX37" s="3">
        <v>38</v>
      </c>
      <c r="AY37" s="3">
        <v>233</v>
      </c>
      <c r="AZ37" s="3">
        <v>77</v>
      </c>
      <c r="BA37" s="3">
        <v>1348</v>
      </c>
      <c r="BB37" s="3">
        <v>50</v>
      </c>
      <c r="BC37" s="3">
        <v>82</v>
      </c>
      <c r="BD37" s="3">
        <v>287</v>
      </c>
      <c r="BE37" s="3">
        <v>52</v>
      </c>
      <c r="BF37" s="3">
        <v>9</v>
      </c>
      <c r="BG37" s="3">
        <v>96</v>
      </c>
      <c r="BH37" s="3">
        <v>20</v>
      </c>
      <c r="BI37" s="3">
        <v>300</v>
      </c>
      <c r="BJ37" s="3">
        <v>299</v>
      </c>
      <c r="BK37" s="3">
        <v>47</v>
      </c>
      <c r="BL37" s="3">
        <v>2596</v>
      </c>
      <c r="BM37" s="3">
        <v>73</v>
      </c>
      <c r="BN37" s="4">
        <f t="shared" si="0"/>
        <v>50336</v>
      </c>
      <c r="BP37" s="11">
        <f t="shared" si="1"/>
        <v>1.2702230216308545</v>
      </c>
    </row>
    <row r="38" spans="1:68" x14ac:dyDescent="0.25">
      <c r="A38" s="1">
        <v>54</v>
      </c>
      <c r="B38" s="3">
        <v>3594</v>
      </c>
      <c r="C38" s="3">
        <v>144</v>
      </c>
      <c r="D38" s="3">
        <v>5400</v>
      </c>
      <c r="E38" s="3">
        <v>146</v>
      </c>
      <c r="F38" s="3">
        <v>41</v>
      </c>
      <c r="G38" s="3">
        <v>41</v>
      </c>
      <c r="H38" s="3">
        <v>3299</v>
      </c>
      <c r="I38" s="3">
        <v>748</v>
      </c>
      <c r="J38" s="3">
        <v>191</v>
      </c>
      <c r="K38" s="3">
        <v>14</v>
      </c>
      <c r="L38" s="3">
        <v>109</v>
      </c>
      <c r="M38" s="3">
        <v>62</v>
      </c>
      <c r="N38" s="3">
        <v>33</v>
      </c>
      <c r="O38" s="3">
        <v>34</v>
      </c>
      <c r="P38" s="3">
        <v>45</v>
      </c>
      <c r="Q38" s="3">
        <v>284</v>
      </c>
      <c r="R38" s="3">
        <v>4685</v>
      </c>
      <c r="S38" s="3">
        <v>27</v>
      </c>
      <c r="T38" s="3">
        <v>4540</v>
      </c>
      <c r="U38" s="3">
        <v>543</v>
      </c>
      <c r="V38" s="3">
        <v>6417</v>
      </c>
      <c r="W38" s="3">
        <v>382</v>
      </c>
      <c r="X38" s="3">
        <v>398</v>
      </c>
      <c r="Y38" s="3">
        <v>421</v>
      </c>
      <c r="Z38" s="3">
        <v>65</v>
      </c>
      <c r="AA38" s="3">
        <v>166</v>
      </c>
      <c r="AB38" s="3">
        <v>169</v>
      </c>
      <c r="AC38" s="3">
        <v>12</v>
      </c>
      <c r="AD38" s="3">
        <v>60</v>
      </c>
      <c r="AE38" s="3">
        <v>13</v>
      </c>
      <c r="AF38" s="3">
        <v>5851</v>
      </c>
      <c r="AG38" s="3">
        <v>11</v>
      </c>
      <c r="AH38" s="3">
        <v>46</v>
      </c>
      <c r="AI38" s="3">
        <v>550</v>
      </c>
      <c r="AJ38" s="3">
        <v>65</v>
      </c>
      <c r="AK38" s="3">
        <v>2994</v>
      </c>
      <c r="AL38" s="3">
        <v>103</v>
      </c>
      <c r="AM38" s="3">
        <v>42</v>
      </c>
      <c r="AN38" s="3">
        <v>160</v>
      </c>
      <c r="AO38" s="3">
        <v>1309</v>
      </c>
      <c r="AP38" s="3">
        <v>8</v>
      </c>
      <c r="AQ38" s="3">
        <v>101</v>
      </c>
      <c r="AR38" s="3">
        <v>237</v>
      </c>
      <c r="AS38" s="3">
        <v>360</v>
      </c>
      <c r="AT38" s="3">
        <v>225</v>
      </c>
      <c r="AU38" s="3">
        <v>157</v>
      </c>
      <c r="AV38" s="3">
        <v>56</v>
      </c>
      <c r="AW38" s="3">
        <v>224</v>
      </c>
      <c r="AX38" s="3">
        <v>37</v>
      </c>
      <c r="AY38" s="3">
        <v>201</v>
      </c>
      <c r="AZ38" s="3">
        <v>97</v>
      </c>
      <c r="BA38" s="3">
        <v>1371</v>
      </c>
      <c r="BB38" s="3">
        <v>54</v>
      </c>
      <c r="BC38" s="3">
        <v>93</v>
      </c>
      <c r="BD38" s="3">
        <v>263</v>
      </c>
      <c r="BE38" s="3">
        <v>59</v>
      </c>
      <c r="BF38" s="3">
        <v>12</v>
      </c>
      <c r="BG38" s="3">
        <v>105</v>
      </c>
      <c r="BH38" s="3">
        <v>20</v>
      </c>
      <c r="BI38" s="3">
        <v>307</v>
      </c>
      <c r="BJ38" s="3">
        <v>307</v>
      </c>
      <c r="BK38" s="3">
        <v>44</v>
      </c>
      <c r="BL38" s="3">
        <v>2526</v>
      </c>
      <c r="BM38" s="3">
        <v>72</v>
      </c>
      <c r="BN38" s="4">
        <f t="shared" si="0"/>
        <v>50150</v>
      </c>
      <c r="BP38" s="11">
        <f t="shared" si="1"/>
        <v>1.2655293335741289</v>
      </c>
    </row>
    <row r="39" spans="1:68" x14ac:dyDescent="0.25">
      <c r="A39" s="1">
        <v>55</v>
      </c>
      <c r="B39" s="3">
        <v>3588</v>
      </c>
      <c r="C39" s="3">
        <v>126</v>
      </c>
      <c r="D39" s="3">
        <v>5624</v>
      </c>
      <c r="E39" s="3">
        <v>152</v>
      </c>
      <c r="F39" s="3">
        <v>31</v>
      </c>
      <c r="G39" s="3">
        <v>45</v>
      </c>
      <c r="H39" s="3">
        <v>3333</v>
      </c>
      <c r="I39" s="3">
        <v>734</v>
      </c>
      <c r="J39" s="3">
        <v>198</v>
      </c>
      <c r="K39" s="3">
        <v>12</v>
      </c>
      <c r="L39" s="3">
        <v>111</v>
      </c>
      <c r="M39" s="3">
        <v>61</v>
      </c>
      <c r="N39" s="3">
        <v>33</v>
      </c>
      <c r="O39" s="3">
        <v>23</v>
      </c>
      <c r="P39" s="3">
        <v>51</v>
      </c>
      <c r="Q39" s="3">
        <v>305</v>
      </c>
      <c r="R39" s="3">
        <v>4742</v>
      </c>
      <c r="S39" s="3">
        <v>20</v>
      </c>
      <c r="T39" s="3">
        <v>4467</v>
      </c>
      <c r="U39" s="3">
        <v>529</v>
      </c>
      <c r="V39" s="3">
        <v>6587</v>
      </c>
      <c r="W39" s="3">
        <v>384</v>
      </c>
      <c r="X39" s="3">
        <v>416</v>
      </c>
      <c r="Y39" s="3">
        <v>516</v>
      </c>
      <c r="Z39" s="3">
        <v>86</v>
      </c>
      <c r="AA39" s="3">
        <v>164</v>
      </c>
      <c r="AB39" s="3">
        <v>168</v>
      </c>
      <c r="AC39" s="3">
        <v>14</v>
      </c>
      <c r="AD39" s="3">
        <v>58</v>
      </c>
      <c r="AE39" s="3">
        <v>17</v>
      </c>
      <c r="AF39" s="3">
        <v>6136</v>
      </c>
      <c r="AG39" s="3">
        <v>9</v>
      </c>
      <c r="AH39" s="3">
        <v>51</v>
      </c>
      <c r="AI39" s="3">
        <v>514</v>
      </c>
      <c r="AJ39" s="3">
        <v>64</v>
      </c>
      <c r="AK39" s="3">
        <v>3187</v>
      </c>
      <c r="AL39" s="3">
        <v>127</v>
      </c>
      <c r="AM39" s="3">
        <v>46</v>
      </c>
      <c r="AN39" s="3">
        <v>187</v>
      </c>
      <c r="AO39" s="3">
        <v>1338</v>
      </c>
      <c r="AP39" s="3">
        <v>8</v>
      </c>
      <c r="AQ39" s="3">
        <v>126</v>
      </c>
      <c r="AR39" s="3">
        <v>233</v>
      </c>
      <c r="AS39" s="3">
        <v>397</v>
      </c>
      <c r="AT39" s="3">
        <v>199</v>
      </c>
      <c r="AU39" s="3">
        <v>163</v>
      </c>
      <c r="AV39" s="3">
        <v>54</v>
      </c>
      <c r="AW39" s="3">
        <v>247</v>
      </c>
      <c r="AX39" s="3">
        <v>40</v>
      </c>
      <c r="AY39" s="3">
        <v>229</v>
      </c>
      <c r="AZ39" s="3">
        <v>76</v>
      </c>
      <c r="BA39" s="3">
        <v>1476</v>
      </c>
      <c r="BB39" s="3">
        <v>60</v>
      </c>
      <c r="BC39" s="3">
        <v>92</v>
      </c>
      <c r="BD39" s="3">
        <v>267</v>
      </c>
      <c r="BE39" s="3">
        <v>66</v>
      </c>
      <c r="BF39" s="3">
        <v>11</v>
      </c>
      <c r="BG39" s="3">
        <v>94</v>
      </c>
      <c r="BH39" s="3">
        <v>24</v>
      </c>
      <c r="BI39" s="3">
        <v>330</v>
      </c>
      <c r="BJ39" s="3">
        <v>329</v>
      </c>
      <c r="BK39" s="3">
        <v>55</v>
      </c>
      <c r="BL39" s="3">
        <v>2564</v>
      </c>
      <c r="BM39" s="3">
        <v>74</v>
      </c>
      <c r="BN39" s="4">
        <f t="shared" si="0"/>
        <v>51468</v>
      </c>
      <c r="BP39" s="11">
        <f t="shared" si="1"/>
        <v>1.2987889080836144</v>
      </c>
    </row>
    <row r="40" spans="1:68" x14ac:dyDescent="0.25">
      <c r="A40" s="1">
        <v>56</v>
      </c>
      <c r="B40" s="3">
        <v>4074</v>
      </c>
      <c r="C40" s="3">
        <v>160</v>
      </c>
      <c r="D40" s="3">
        <v>5903</v>
      </c>
      <c r="E40" s="3">
        <v>165</v>
      </c>
      <c r="F40" s="3">
        <v>36</v>
      </c>
      <c r="G40" s="3">
        <v>43</v>
      </c>
      <c r="H40" s="3">
        <v>3379</v>
      </c>
      <c r="I40" s="3">
        <v>727</v>
      </c>
      <c r="J40" s="3">
        <v>246</v>
      </c>
      <c r="K40" s="3">
        <v>25</v>
      </c>
      <c r="L40" s="3">
        <v>128</v>
      </c>
      <c r="M40" s="3">
        <v>86</v>
      </c>
      <c r="N40" s="3">
        <v>47</v>
      </c>
      <c r="O40" s="3">
        <v>38</v>
      </c>
      <c r="P40" s="3">
        <v>59</v>
      </c>
      <c r="Q40" s="3">
        <v>307</v>
      </c>
      <c r="R40" s="3">
        <v>4721</v>
      </c>
      <c r="S40" s="3">
        <v>26</v>
      </c>
      <c r="T40" s="3">
        <v>4661</v>
      </c>
      <c r="U40" s="3">
        <v>566</v>
      </c>
      <c r="V40" s="3">
        <v>7349</v>
      </c>
      <c r="W40" s="3">
        <v>437</v>
      </c>
      <c r="X40" s="3">
        <v>488</v>
      </c>
      <c r="Y40" s="3">
        <v>526</v>
      </c>
      <c r="Z40" s="3">
        <v>97</v>
      </c>
      <c r="AA40" s="3">
        <v>181</v>
      </c>
      <c r="AB40" s="3">
        <v>178</v>
      </c>
      <c r="AC40" s="3">
        <v>13</v>
      </c>
      <c r="AD40" s="3">
        <v>75</v>
      </c>
      <c r="AE40" s="3">
        <v>18</v>
      </c>
      <c r="AF40" s="3">
        <v>6682</v>
      </c>
      <c r="AG40" s="3">
        <v>12</v>
      </c>
      <c r="AH40" s="3">
        <v>59</v>
      </c>
      <c r="AI40" s="3">
        <v>562</v>
      </c>
      <c r="AJ40" s="3">
        <v>61</v>
      </c>
      <c r="AK40" s="3">
        <v>3444</v>
      </c>
      <c r="AL40" s="3">
        <v>123</v>
      </c>
      <c r="AM40" s="3">
        <v>55</v>
      </c>
      <c r="AN40" s="3">
        <v>202</v>
      </c>
      <c r="AO40" s="3">
        <v>1549</v>
      </c>
      <c r="AP40" s="3">
        <v>13</v>
      </c>
      <c r="AQ40" s="3">
        <v>125</v>
      </c>
      <c r="AR40" s="3">
        <v>264</v>
      </c>
      <c r="AS40" s="3">
        <v>443</v>
      </c>
      <c r="AT40" s="3">
        <v>237</v>
      </c>
      <c r="AU40" s="3">
        <v>182</v>
      </c>
      <c r="AV40" s="3">
        <v>74</v>
      </c>
      <c r="AW40" s="3">
        <v>271</v>
      </c>
      <c r="AX40" s="3">
        <v>39</v>
      </c>
      <c r="AY40" s="3">
        <v>231</v>
      </c>
      <c r="AZ40" s="3">
        <v>82</v>
      </c>
      <c r="BA40" s="3">
        <v>1610</v>
      </c>
      <c r="BB40" s="3">
        <v>75</v>
      </c>
      <c r="BC40" s="3">
        <v>121</v>
      </c>
      <c r="BD40" s="3">
        <v>301</v>
      </c>
      <c r="BE40" s="3">
        <v>71</v>
      </c>
      <c r="BF40" s="3">
        <v>12</v>
      </c>
      <c r="BG40" s="3">
        <v>98</v>
      </c>
      <c r="BH40" s="3">
        <v>22</v>
      </c>
      <c r="BI40" s="3">
        <v>305</v>
      </c>
      <c r="BJ40" s="3">
        <v>383</v>
      </c>
      <c r="BK40" s="3">
        <v>44</v>
      </c>
      <c r="BL40" s="3">
        <v>2761</v>
      </c>
      <c r="BM40" s="3">
        <v>95</v>
      </c>
      <c r="BN40" s="4">
        <f t="shared" si="0"/>
        <v>55367</v>
      </c>
      <c r="BP40" s="11">
        <f t="shared" si="1"/>
        <v>1.3971797131006738</v>
      </c>
    </row>
    <row r="41" spans="1:68" x14ac:dyDescent="0.25">
      <c r="A41" s="1">
        <v>57</v>
      </c>
      <c r="B41" s="3">
        <v>3992</v>
      </c>
      <c r="C41" s="3">
        <v>138</v>
      </c>
      <c r="D41" s="3">
        <v>5990</v>
      </c>
      <c r="E41" s="3">
        <v>166</v>
      </c>
      <c r="F41" s="3">
        <v>29</v>
      </c>
      <c r="G41" s="3">
        <v>51</v>
      </c>
      <c r="H41" s="3">
        <v>3506</v>
      </c>
      <c r="I41" s="3">
        <v>754</v>
      </c>
      <c r="J41" s="3">
        <v>258</v>
      </c>
      <c r="K41" s="3">
        <v>26</v>
      </c>
      <c r="L41" s="3">
        <v>144</v>
      </c>
      <c r="M41" s="3">
        <v>79</v>
      </c>
      <c r="N41" s="3">
        <v>39</v>
      </c>
      <c r="O41" s="3">
        <v>24</v>
      </c>
      <c r="P41" s="3">
        <v>61</v>
      </c>
      <c r="Q41" s="3">
        <v>352</v>
      </c>
      <c r="R41" s="3">
        <v>4816</v>
      </c>
      <c r="S41" s="3">
        <v>29</v>
      </c>
      <c r="T41" s="3">
        <v>4535</v>
      </c>
      <c r="U41" s="3">
        <v>536</v>
      </c>
      <c r="V41" s="3">
        <v>7307</v>
      </c>
      <c r="W41" s="3">
        <v>454</v>
      </c>
      <c r="X41" s="3">
        <v>489</v>
      </c>
      <c r="Y41" s="3">
        <v>546</v>
      </c>
      <c r="Z41" s="3">
        <v>113</v>
      </c>
      <c r="AA41" s="3">
        <v>211</v>
      </c>
      <c r="AB41" s="3">
        <v>189</v>
      </c>
      <c r="AC41" s="3">
        <v>16</v>
      </c>
      <c r="AD41" s="3">
        <v>88</v>
      </c>
      <c r="AE41" s="3">
        <v>15</v>
      </c>
      <c r="AF41" s="3">
        <v>6730</v>
      </c>
      <c r="AG41" s="3">
        <v>23</v>
      </c>
      <c r="AH41" s="3">
        <v>86</v>
      </c>
      <c r="AI41" s="3">
        <v>619</v>
      </c>
      <c r="AJ41" s="3">
        <v>62</v>
      </c>
      <c r="AK41" s="3">
        <v>3505</v>
      </c>
      <c r="AL41" s="3">
        <v>146</v>
      </c>
      <c r="AM41" s="3">
        <v>70</v>
      </c>
      <c r="AN41" s="3">
        <v>229</v>
      </c>
      <c r="AO41" s="3">
        <v>1678</v>
      </c>
      <c r="AP41" s="3">
        <v>21</v>
      </c>
      <c r="AQ41" s="3">
        <v>146</v>
      </c>
      <c r="AR41" s="3">
        <v>276</v>
      </c>
      <c r="AS41" s="3">
        <v>416</v>
      </c>
      <c r="AT41" s="3">
        <v>260</v>
      </c>
      <c r="AU41" s="3">
        <v>201</v>
      </c>
      <c r="AV41" s="3">
        <v>99</v>
      </c>
      <c r="AW41" s="3">
        <v>262</v>
      </c>
      <c r="AX41" s="3">
        <v>47</v>
      </c>
      <c r="AY41" s="3">
        <v>208</v>
      </c>
      <c r="AZ41" s="3">
        <v>86</v>
      </c>
      <c r="BA41" s="3">
        <v>1668</v>
      </c>
      <c r="BB41" s="3">
        <v>59</v>
      </c>
      <c r="BC41" s="3">
        <v>122</v>
      </c>
      <c r="BD41" s="3">
        <v>274</v>
      </c>
      <c r="BE41" s="3">
        <v>68</v>
      </c>
      <c r="BF41" s="3">
        <v>9</v>
      </c>
      <c r="BG41" s="3">
        <v>100</v>
      </c>
      <c r="BH41" s="3">
        <v>19</v>
      </c>
      <c r="BI41" s="3">
        <v>361</v>
      </c>
      <c r="BJ41" s="3">
        <v>402</v>
      </c>
      <c r="BK41" s="3">
        <v>60</v>
      </c>
      <c r="BL41" s="3">
        <v>2868</v>
      </c>
      <c r="BM41" s="3">
        <v>89</v>
      </c>
      <c r="BN41" s="4">
        <f t="shared" si="0"/>
        <v>56222</v>
      </c>
      <c r="BP41" s="11">
        <f t="shared" si="1"/>
        <v>1.4187555372323963</v>
      </c>
    </row>
    <row r="42" spans="1:68" x14ac:dyDescent="0.25">
      <c r="A42" s="1">
        <v>58</v>
      </c>
      <c r="B42" s="3">
        <v>4067</v>
      </c>
      <c r="C42" s="3">
        <v>129</v>
      </c>
      <c r="D42" s="3">
        <v>6060</v>
      </c>
      <c r="E42" s="3">
        <v>213</v>
      </c>
      <c r="F42" s="3">
        <v>46</v>
      </c>
      <c r="G42" s="3">
        <v>43</v>
      </c>
      <c r="H42" s="3">
        <v>3635</v>
      </c>
      <c r="I42" s="3">
        <v>760</v>
      </c>
      <c r="J42" s="3">
        <v>274</v>
      </c>
      <c r="K42" s="3">
        <v>32</v>
      </c>
      <c r="L42" s="3">
        <v>151</v>
      </c>
      <c r="M42" s="3">
        <v>88</v>
      </c>
      <c r="N42" s="3">
        <v>43</v>
      </c>
      <c r="O42" s="3">
        <v>50</v>
      </c>
      <c r="P42" s="3">
        <v>99</v>
      </c>
      <c r="Q42" s="3">
        <v>356</v>
      </c>
      <c r="R42" s="3">
        <v>4684</v>
      </c>
      <c r="S42" s="3">
        <v>28</v>
      </c>
      <c r="T42" s="3">
        <v>4554</v>
      </c>
      <c r="U42" s="3">
        <v>542</v>
      </c>
      <c r="V42" s="3">
        <v>7466</v>
      </c>
      <c r="W42" s="3">
        <v>479</v>
      </c>
      <c r="X42" s="3">
        <v>563</v>
      </c>
      <c r="Y42" s="3">
        <v>617</v>
      </c>
      <c r="Z42" s="3">
        <v>104</v>
      </c>
      <c r="AA42" s="3">
        <v>226</v>
      </c>
      <c r="AB42" s="3">
        <v>171</v>
      </c>
      <c r="AC42" s="3">
        <v>8</v>
      </c>
      <c r="AD42" s="3">
        <v>125</v>
      </c>
      <c r="AE42" s="3">
        <v>20</v>
      </c>
      <c r="AF42" s="3">
        <v>6996</v>
      </c>
      <c r="AG42" s="3">
        <v>26</v>
      </c>
      <c r="AH42" s="3">
        <v>75</v>
      </c>
      <c r="AI42" s="3">
        <v>607</v>
      </c>
      <c r="AJ42" s="3">
        <v>75</v>
      </c>
      <c r="AK42" s="3">
        <v>3780</v>
      </c>
      <c r="AL42" s="3">
        <v>178</v>
      </c>
      <c r="AM42" s="3">
        <v>53</v>
      </c>
      <c r="AN42" s="3">
        <v>213</v>
      </c>
      <c r="AO42" s="3">
        <v>1699</v>
      </c>
      <c r="AP42" s="3">
        <v>12</v>
      </c>
      <c r="AQ42" s="3">
        <v>155</v>
      </c>
      <c r="AR42" s="3">
        <v>301</v>
      </c>
      <c r="AS42" s="3">
        <v>476</v>
      </c>
      <c r="AT42" s="3">
        <v>241</v>
      </c>
      <c r="AU42" s="3">
        <v>194</v>
      </c>
      <c r="AV42" s="3">
        <v>109</v>
      </c>
      <c r="AW42" s="3">
        <v>311</v>
      </c>
      <c r="AX42" s="3">
        <v>31</v>
      </c>
      <c r="AY42" s="3">
        <v>226</v>
      </c>
      <c r="AZ42" s="3">
        <v>103</v>
      </c>
      <c r="BA42" s="3">
        <v>1721</v>
      </c>
      <c r="BB42" s="3">
        <v>85</v>
      </c>
      <c r="BC42" s="3">
        <v>105</v>
      </c>
      <c r="BD42" s="3">
        <v>330</v>
      </c>
      <c r="BE42" s="3">
        <v>75</v>
      </c>
      <c r="BF42" s="3">
        <v>8</v>
      </c>
      <c r="BG42" s="3">
        <v>99</v>
      </c>
      <c r="BH42" s="3">
        <v>25</v>
      </c>
      <c r="BI42" s="3">
        <v>343</v>
      </c>
      <c r="BJ42" s="3">
        <v>427</v>
      </c>
      <c r="BK42" s="3">
        <v>53</v>
      </c>
      <c r="BL42" s="3">
        <v>2889</v>
      </c>
      <c r="BM42" s="3">
        <v>93</v>
      </c>
      <c r="BN42" s="4">
        <f t="shared" si="0"/>
        <v>57747</v>
      </c>
      <c r="BP42" s="11">
        <f t="shared" si="1"/>
        <v>1.4572387323211409</v>
      </c>
    </row>
    <row r="43" spans="1:68" x14ac:dyDescent="0.25">
      <c r="A43" s="1">
        <v>59</v>
      </c>
      <c r="B43" s="3">
        <v>4110</v>
      </c>
      <c r="C43" s="3">
        <v>163</v>
      </c>
      <c r="D43" s="3">
        <v>6130</v>
      </c>
      <c r="E43" s="3">
        <v>237</v>
      </c>
      <c r="F43" s="3">
        <v>43</v>
      </c>
      <c r="G43" s="3">
        <v>57</v>
      </c>
      <c r="H43" s="3">
        <v>3675</v>
      </c>
      <c r="I43" s="3">
        <v>750</v>
      </c>
      <c r="J43" s="3">
        <v>275</v>
      </c>
      <c r="K43" s="3">
        <v>23</v>
      </c>
      <c r="L43" s="3">
        <v>143</v>
      </c>
      <c r="M43" s="3">
        <v>96</v>
      </c>
      <c r="N43" s="3">
        <v>45</v>
      </c>
      <c r="O43" s="3">
        <v>36</v>
      </c>
      <c r="P43" s="3">
        <v>98</v>
      </c>
      <c r="Q43" s="3">
        <v>441</v>
      </c>
      <c r="R43" s="3">
        <v>4895</v>
      </c>
      <c r="S43" s="3">
        <v>29</v>
      </c>
      <c r="T43" s="3">
        <v>4527</v>
      </c>
      <c r="U43" s="3">
        <v>548</v>
      </c>
      <c r="V43" s="3">
        <v>7638</v>
      </c>
      <c r="W43" s="3">
        <v>446</v>
      </c>
      <c r="X43" s="3">
        <v>555</v>
      </c>
      <c r="Y43" s="3">
        <v>587</v>
      </c>
      <c r="Z43" s="3">
        <v>102</v>
      </c>
      <c r="AA43" s="3">
        <v>207</v>
      </c>
      <c r="AB43" s="3">
        <v>190</v>
      </c>
      <c r="AC43" s="3">
        <v>20</v>
      </c>
      <c r="AD43" s="3">
        <v>108</v>
      </c>
      <c r="AE43" s="3">
        <v>23</v>
      </c>
      <c r="AF43" s="3">
        <v>7153</v>
      </c>
      <c r="AG43" s="3">
        <v>28</v>
      </c>
      <c r="AH43" s="3">
        <v>93</v>
      </c>
      <c r="AI43" s="3">
        <v>695</v>
      </c>
      <c r="AJ43" s="3">
        <v>54</v>
      </c>
      <c r="AK43" s="3">
        <v>3861</v>
      </c>
      <c r="AL43" s="3">
        <v>182</v>
      </c>
      <c r="AM43" s="3">
        <v>61</v>
      </c>
      <c r="AN43" s="3">
        <v>218</v>
      </c>
      <c r="AO43" s="3">
        <v>1788</v>
      </c>
      <c r="AP43" s="3">
        <v>15</v>
      </c>
      <c r="AQ43" s="3">
        <v>175</v>
      </c>
      <c r="AR43" s="3">
        <v>326</v>
      </c>
      <c r="AS43" s="3">
        <v>498</v>
      </c>
      <c r="AT43" s="3">
        <v>272</v>
      </c>
      <c r="AU43" s="3">
        <v>198</v>
      </c>
      <c r="AV43" s="3">
        <v>72</v>
      </c>
      <c r="AW43" s="3">
        <v>317</v>
      </c>
      <c r="AX43" s="3">
        <v>54</v>
      </c>
      <c r="AY43" s="3">
        <v>224</v>
      </c>
      <c r="AZ43" s="3">
        <v>135</v>
      </c>
      <c r="BA43" s="3">
        <v>1805</v>
      </c>
      <c r="BB43" s="3">
        <v>82</v>
      </c>
      <c r="BC43" s="3">
        <v>156</v>
      </c>
      <c r="BD43" s="3">
        <v>307</v>
      </c>
      <c r="BE43" s="3">
        <v>85</v>
      </c>
      <c r="BF43" s="3">
        <v>8</v>
      </c>
      <c r="BG43" s="3">
        <v>94</v>
      </c>
      <c r="BH43" s="3">
        <v>33</v>
      </c>
      <c r="BI43" s="3">
        <v>337</v>
      </c>
      <c r="BJ43" s="3">
        <v>461</v>
      </c>
      <c r="BK43" s="3">
        <v>61</v>
      </c>
      <c r="BL43" s="3">
        <v>2889</v>
      </c>
      <c r="BM43" s="3">
        <v>103</v>
      </c>
      <c r="BN43" s="4">
        <f t="shared" si="0"/>
        <v>59037</v>
      </c>
      <c r="BP43" s="11">
        <f t="shared" si="1"/>
        <v>1.4897917301339152</v>
      </c>
    </row>
    <row r="44" spans="1:68" x14ac:dyDescent="0.25">
      <c r="A44" s="1">
        <v>60</v>
      </c>
      <c r="B44" s="3">
        <v>3957</v>
      </c>
      <c r="C44" s="3">
        <v>129</v>
      </c>
      <c r="D44" s="3">
        <v>6147</v>
      </c>
      <c r="E44" s="3">
        <v>227</v>
      </c>
      <c r="F44" s="3">
        <v>42</v>
      </c>
      <c r="G44" s="3">
        <v>55</v>
      </c>
      <c r="H44" s="3">
        <v>3628</v>
      </c>
      <c r="I44" s="3">
        <v>739</v>
      </c>
      <c r="J44" s="3">
        <v>315</v>
      </c>
      <c r="K44" s="3">
        <v>37</v>
      </c>
      <c r="L44" s="3">
        <v>149</v>
      </c>
      <c r="M44" s="3">
        <v>88</v>
      </c>
      <c r="N44" s="3">
        <v>50</v>
      </c>
      <c r="O44" s="3">
        <v>36</v>
      </c>
      <c r="P44" s="3">
        <v>90</v>
      </c>
      <c r="Q44" s="3">
        <v>402</v>
      </c>
      <c r="R44" s="3">
        <v>4965</v>
      </c>
      <c r="S44" s="3">
        <v>36</v>
      </c>
      <c r="T44" s="3">
        <v>4326</v>
      </c>
      <c r="U44" s="3">
        <v>514</v>
      </c>
      <c r="V44" s="3">
        <v>7620</v>
      </c>
      <c r="W44" s="3">
        <v>494</v>
      </c>
      <c r="X44" s="3">
        <v>577</v>
      </c>
      <c r="Y44" s="3">
        <v>681</v>
      </c>
      <c r="Z44" s="3">
        <v>88</v>
      </c>
      <c r="AA44" s="3">
        <v>220</v>
      </c>
      <c r="AB44" s="3">
        <v>178</v>
      </c>
      <c r="AC44" s="3">
        <v>8</v>
      </c>
      <c r="AD44" s="3">
        <v>98</v>
      </c>
      <c r="AE44" s="3">
        <v>12</v>
      </c>
      <c r="AF44" s="3">
        <v>7344</v>
      </c>
      <c r="AG44" s="3">
        <v>16</v>
      </c>
      <c r="AH44" s="3">
        <v>84</v>
      </c>
      <c r="AI44" s="3">
        <v>713</v>
      </c>
      <c r="AJ44" s="3">
        <v>66</v>
      </c>
      <c r="AK44" s="3">
        <v>3972</v>
      </c>
      <c r="AL44" s="3">
        <v>185</v>
      </c>
      <c r="AM44" s="3">
        <v>60</v>
      </c>
      <c r="AN44" s="3">
        <v>244</v>
      </c>
      <c r="AO44" s="3">
        <v>1762</v>
      </c>
      <c r="AP44" s="3">
        <v>23</v>
      </c>
      <c r="AQ44" s="3">
        <v>166</v>
      </c>
      <c r="AR44" s="3">
        <v>326</v>
      </c>
      <c r="AS44" s="3">
        <v>514</v>
      </c>
      <c r="AT44" s="3">
        <v>280</v>
      </c>
      <c r="AU44" s="3">
        <v>216</v>
      </c>
      <c r="AV44" s="3">
        <v>107</v>
      </c>
      <c r="AW44" s="3">
        <v>332</v>
      </c>
      <c r="AX44" s="3">
        <v>57</v>
      </c>
      <c r="AY44" s="3">
        <v>209</v>
      </c>
      <c r="AZ44" s="3">
        <v>135</v>
      </c>
      <c r="BA44" s="3">
        <v>1766</v>
      </c>
      <c r="BB44" s="3">
        <v>81</v>
      </c>
      <c r="BC44" s="3">
        <v>125</v>
      </c>
      <c r="BD44" s="3">
        <v>322</v>
      </c>
      <c r="BE44" s="3">
        <v>76</v>
      </c>
      <c r="BF44" s="3">
        <v>8</v>
      </c>
      <c r="BG44" s="3">
        <v>89</v>
      </c>
      <c r="BH44" s="3">
        <v>29</v>
      </c>
      <c r="BI44" s="3">
        <v>332</v>
      </c>
      <c r="BJ44" s="3">
        <v>456</v>
      </c>
      <c r="BK44" s="3">
        <v>65</v>
      </c>
      <c r="BL44" s="3">
        <v>2971</v>
      </c>
      <c r="BM44" s="3">
        <v>92</v>
      </c>
      <c r="BN44" s="4">
        <f t="shared" si="0"/>
        <v>59131</v>
      </c>
      <c r="BP44" s="11">
        <f t="shared" si="1"/>
        <v>1.4921638090443035</v>
      </c>
    </row>
    <row r="45" spans="1:68" x14ac:dyDescent="0.25">
      <c r="A45" s="1">
        <v>61</v>
      </c>
      <c r="B45" s="3">
        <v>4001</v>
      </c>
      <c r="C45" s="3">
        <v>161</v>
      </c>
      <c r="D45" s="3">
        <v>6128</v>
      </c>
      <c r="E45" s="3">
        <v>241</v>
      </c>
      <c r="F45" s="3">
        <v>55</v>
      </c>
      <c r="G45" s="3">
        <v>55</v>
      </c>
      <c r="H45" s="3">
        <v>3731</v>
      </c>
      <c r="I45" s="3">
        <v>746</v>
      </c>
      <c r="J45" s="3">
        <v>290</v>
      </c>
      <c r="K45" s="3">
        <v>28</v>
      </c>
      <c r="L45" s="3">
        <v>153</v>
      </c>
      <c r="M45" s="3">
        <v>95</v>
      </c>
      <c r="N45" s="3">
        <v>41</v>
      </c>
      <c r="O45" s="3">
        <v>55</v>
      </c>
      <c r="P45" s="3">
        <v>98</v>
      </c>
      <c r="Q45" s="3">
        <v>433</v>
      </c>
      <c r="R45" s="3">
        <v>4862</v>
      </c>
      <c r="S45" s="3">
        <v>29</v>
      </c>
      <c r="T45" s="3">
        <v>4087</v>
      </c>
      <c r="U45" s="3">
        <v>545</v>
      </c>
      <c r="V45" s="3">
        <v>7309</v>
      </c>
      <c r="W45" s="3">
        <v>439</v>
      </c>
      <c r="X45" s="3">
        <v>591</v>
      </c>
      <c r="Y45" s="3">
        <v>676</v>
      </c>
      <c r="Z45" s="3">
        <v>93</v>
      </c>
      <c r="AA45" s="3">
        <v>209</v>
      </c>
      <c r="AB45" s="3">
        <v>188</v>
      </c>
      <c r="AC45" s="3">
        <v>11</v>
      </c>
      <c r="AD45" s="3">
        <v>121</v>
      </c>
      <c r="AE45" s="3">
        <v>13</v>
      </c>
      <c r="AF45" s="3">
        <v>7064</v>
      </c>
      <c r="AG45" s="3">
        <v>28</v>
      </c>
      <c r="AH45" s="3">
        <v>92</v>
      </c>
      <c r="AI45" s="3">
        <v>689</v>
      </c>
      <c r="AJ45" s="3">
        <v>67</v>
      </c>
      <c r="AK45" s="3">
        <v>3959</v>
      </c>
      <c r="AL45" s="3">
        <v>199</v>
      </c>
      <c r="AM45" s="3">
        <v>65</v>
      </c>
      <c r="AN45" s="3">
        <v>221</v>
      </c>
      <c r="AO45" s="3">
        <v>1876</v>
      </c>
      <c r="AP45" s="3">
        <v>12</v>
      </c>
      <c r="AQ45" s="3">
        <v>152</v>
      </c>
      <c r="AR45" s="3">
        <v>344</v>
      </c>
      <c r="AS45" s="3">
        <v>549</v>
      </c>
      <c r="AT45" s="3">
        <v>270</v>
      </c>
      <c r="AU45" s="3">
        <v>213</v>
      </c>
      <c r="AV45" s="3">
        <v>96</v>
      </c>
      <c r="AW45" s="3">
        <v>334</v>
      </c>
      <c r="AX45" s="3">
        <v>60</v>
      </c>
      <c r="AY45" s="3">
        <v>218</v>
      </c>
      <c r="AZ45" s="3">
        <v>118</v>
      </c>
      <c r="BA45" s="3">
        <v>1790</v>
      </c>
      <c r="BB45" s="3">
        <v>82</v>
      </c>
      <c r="BC45" s="3">
        <v>144</v>
      </c>
      <c r="BD45" s="3">
        <v>336</v>
      </c>
      <c r="BE45" s="3">
        <v>69</v>
      </c>
      <c r="BF45" s="3">
        <v>14</v>
      </c>
      <c r="BG45" s="3">
        <v>90</v>
      </c>
      <c r="BH45" s="3">
        <v>31</v>
      </c>
      <c r="BI45" s="3">
        <v>364</v>
      </c>
      <c r="BJ45" s="3">
        <v>444</v>
      </c>
      <c r="BK45" s="3">
        <v>61</v>
      </c>
      <c r="BL45" s="3">
        <v>2878</v>
      </c>
      <c r="BM45" s="3">
        <v>89</v>
      </c>
      <c r="BN45" s="4">
        <f t="shared" si="0"/>
        <v>58502</v>
      </c>
      <c r="BP45" s="11">
        <f t="shared" si="1"/>
        <v>1.4762910682503227</v>
      </c>
    </row>
    <row r="46" spans="1:68" x14ac:dyDescent="0.25">
      <c r="A46" s="1">
        <v>62</v>
      </c>
      <c r="B46" s="3">
        <v>3848</v>
      </c>
      <c r="C46" s="3">
        <v>163</v>
      </c>
      <c r="D46" s="3">
        <v>6041</v>
      </c>
      <c r="E46" s="3">
        <v>254</v>
      </c>
      <c r="F46" s="3">
        <v>50</v>
      </c>
      <c r="G46" s="3">
        <v>60</v>
      </c>
      <c r="H46" s="3">
        <v>3517</v>
      </c>
      <c r="I46" s="3">
        <v>746</v>
      </c>
      <c r="J46" s="3">
        <v>259</v>
      </c>
      <c r="K46" s="3">
        <v>19</v>
      </c>
      <c r="L46" s="3">
        <v>153</v>
      </c>
      <c r="M46" s="3">
        <v>85</v>
      </c>
      <c r="N46" s="3">
        <v>61</v>
      </c>
      <c r="O46" s="3">
        <v>59</v>
      </c>
      <c r="P46" s="3">
        <v>102</v>
      </c>
      <c r="Q46" s="3">
        <v>420</v>
      </c>
      <c r="R46" s="3">
        <v>4864</v>
      </c>
      <c r="S46" s="3">
        <v>34</v>
      </c>
      <c r="T46" s="3">
        <v>3951</v>
      </c>
      <c r="U46" s="3">
        <v>551</v>
      </c>
      <c r="V46" s="3">
        <v>7000</v>
      </c>
      <c r="W46" s="3">
        <v>427</v>
      </c>
      <c r="X46" s="3">
        <v>575</v>
      </c>
      <c r="Y46" s="3">
        <v>629</v>
      </c>
      <c r="Z46" s="3">
        <v>115</v>
      </c>
      <c r="AA46" s="3">
        <v>235</v>
      </c>
      <c r="AB46" s="3">
        <v>195</v>
      </c>
      <c r="AC46" s="3">
        <v>17</v>
      </c>
      <c r="AD46" s="3">
        <v>125</v>
      </c>
      <c r="AE46" s="3">
        <v>22</v>
      </c>
      <c r="AF46" s="3">
        <v>7174</v>
      </c>
      <c r="AG46" s="3">
        <v>19</v>
      </c>
      <c r="AH46" s="3">
        <v>106</v>
      </c>
      <c r="AI46" s="3">
        <v>753</v>
      </c>
      <c r="AJ46" s="3">
        <v>68</v>
      </c>
      <c r="AK46" s="3">
        <v>3904</v>
      </c>
      <c r="AL46" s="3">
        <v>251</v>
      </c>
      <c r="AM46" s="3">
        <v>65</v>
      </c>
      <c r="AN46" s="3">
        <v>211</v>
      </c>
      <c r="AO46" s="3">
        <v>1852</v>
      </c>
      <c r="AP46" s="3">
        <v>18</v>
      </c>
      <c r="AQ46" s="3">
        <v>165</v>
      </c>
      <c r="AR46" s="3">
        <v>365</v>
      </c>
      <c r="AS46" s="3">
        <v>558</v>
      </c>
      <c r="AT46" s="3">
        <v>270</v>
      </c>
      <c r="AU46" s="3">
        <v>198</v>
      </c>
      <c r="AV46" s="3">
        <v>94</v>
      </c>
      <c r="AW46" s="3">
        <v>338</v>
      </c>
      <c r="AX46" s="3">
        <v>59</v>
      </c>
      <c r="AY46" s="3">
        <v>220</v>
      </c>
      <c r="AZ46" s="3">
        <v>117</v>
      </c>
      <c r="BA46" s="3">
        <v>1843</v>
      </c>
      <c r="BB46" s="3">
        <v>86</v>
      </c>
      <c r="BC46" s="3">
        <v>145</v>
      </c>
      <c r="BD46" s="3">
        <v>369</v>
      </c>
      <c r="BE46" s="3">
        <v>91</v>
      </c>
      <c r="BF46" s="3">
        <v>13</v>
      </c>
      <c r="BG46" s="3">
        <v>88</v>
      </c>
      <c r="BH46" s="3">
        <v>29</v>
      </c>
      <c r="BI46" s="3">
        <v>316</v>
      </c>
      <c r="BJ46" s="3">
        <v>436</v>
      </c>
      <c r="BK46" s="3">
        <v>65</v>
      </c>
      <c r="BL46" s="3">
        <v>2834</v>
      </c>
      <c r="BM46" s="3">
        <v>100</v>
      </c>
      <c r="BN46" s="4">
        <f t="shared" si="0"/>
        <v>57797</v>
      </c>
      <c r="BP46" s="11">
        <f t="shared" si="1"/>
        <v>1.4585004764224112</v>
      </c>
    </row>
    <row r="47" spans="1:68" x14ac:dyDescent="0.25">
      <c r="A47" s="1">
        <v>63</v>
      </c>
      <c r="B47" s="3">
        <v>3735</v>
      </c>
      <c r="C47" s="3">
        <v>164</v>
      </c>
      <c r="D47" s="3">
        <v>6061</v>
      </c>
      <c r="E47" s="3">
        <v>266</v>
      </c>
      <c r="F47" s="3">
        <v>50</v>
      </c>
      <c r="G47" s="3">
        <v>48</v>
      </c>
      <c r="H47" s="3">
        <v>3500</v>
      </c>
      <c r="I47" s="3">
        <v>728</v>
      </c>
      <c r="J47" s="3">
        <v>305</v>
      </c>
      <c r="K47" s="3">
        <v>16</v>
      </c>
      <c r="L47" s="3">
        <v>182</v>
      </c>
      <c r="M47" s="3">
        <v>102</v>
      </c>
      <c r="N47" s="3">
        <v>65</v>
      </c>
      <c r="O47" s="3">
        <v>37</v>
      </c>
      <c r="P47" s="3">
        <v>116</v>
      </c>
      <c r="Q47" s="3">
        <v>442</v>
      </c>
      <c r="R47" s="3">
        <v>4756</v>
      </c>
      <c r="S47" s="3">
        <v>38</v>
      </c>
      <c r="T47" s="3">
        <v>3792</v>
      </c>
      <c r="U47" s="3">
        <v>575</v>
      </c>
      <c r="V47" s="3">
        <v>7207</v>
      </c>
      <c r="W47" s="3">
        <v>469</v>
      </c>
      <c r="X47" s="3">
        <v>621</v>
      </c>
      <c r="Y47" s="3">
        <v>602</v>
      </c>
      <c r="Z47" s="3">
        <v>110</v>
      </c>
      <c r="AA47" s="3">
        <v>270</v>
      </c>
      <c r="AB47" s="3">
        <v>194</v>
      </c>
      <c r="AC47" s="3">
        <v>18</v>
      </c>
      <c r="AD47" s="3">
        <v>105</v>
      </c>
      <c r="AE47" s="3">
        <v>23</v>
      </c>
      <c r="AF47" s="3">
        <v>6861</v>
      </c>
      <c r="AG47" s="3">
        <v>16</v>
      </c>
      <c r="AH47" s="3">
        <v>85</v>
      </c>
      <c r="AI47" s="3">
        <v>764</v>
      </c>
      <c r="AJ47" s="3">
        <v>72</v>
      </c>
      <c r="AK47" s="3">
        <v>4138</v>
      </c>
      <c r="AL47" s="3">
        <v>222</v>
      </c>
      <c r="AM47" s="3">
        <v>55</v>
      </c>
      <c r="AN47" s="3">
        <v>248</v>
      </c>
      <c r="AO47" s="3">
        <v>1910</v>
      </c>
      <c r="AP47" s="3">
        <v>18</v>
      </c>
      <c r="AQ47" s="3">
        <v>156</v>
      </c>
      <c r="AR47" s="3">
        <v>381</v>
      </c>
      <c r="AS47" s="3">
        <v>565</v>
      </c>
      <c r="AT47" s="3">
        <v>277</v>
      </c>
      <c r="AU47" s="3">
        <v>217</v>
      </c>
      <c r="AV47" s="3">
        <v>109</v>
      </c>
      <c r="AW47" s="3">
        <v>325</v>
      </c>
      <c r="AX47" s="3">
        <v>57</v>
      </c>
      <c r="AY47" s="3">
        <v>238</v>
      </c>
      <c r="AZ47" s="3">
        <v>122</v>
      </c>
      <c r="BA47" s="3">
        <v>1927</v>
      </c>
      <c r="BB47" s="3">
        <v>87</v>
      </c>
      <c r="BC47" s="3">
        <v>166</v>
      </c>
      <c r="BD47" s="3">
        <v>355</v>
      </c>
      <c r="BE47" s="3">
        <v>92</v>
      </c>
      <c r="BF47" s="3">
        <v>13</v>
      </c>
      <c r="BG47" s="3">
        <v>109</v>
      </c>
      <c r="BH47" s="3">
        <v>40</v>
      </c>
      <c r="BI47" s="3">
        <v>366</v>
      </c>
      <c r="BJ47" s="3">
        <v>469</v>
      </c>
      <c r="BK47" s="3">
        <v>73</v>
      </c>
      <c r="BL47" s="3">
        <v>2853</v>
      </c>
      <c r="BM47" s="3">
        <v>90</v>
      </c>
      <c r="BN47" s="4">
        <f t="shared" si="0"/>
        <v>58073</v>
      </c>
      <c r="BP47" s="11">
        <f t="shared" si="1"/>
        <v>1.4654653038614234</v>
      </c>
    </row>
    <row r="48" spans="1:68" x14ac:dyDescent="0.25">
      <c r="A48" s="1">
        <v>64</v>
      </c>
      <c r="B48" s="3">
        <v>3733</v>
      </c>
      <c r="C48" s="3">
        <v>143</v>
      </c>
      <c r="D48" s="3">
        <v>5754</v>
      </c>
      <c r="E48" s="3">
        <v>248</v>
      </c>
      <c r="F48" s="3">
        <v>54</v>
      </c>
      <c r="G48" s="3">
        <v>54</v>
      </c>
      <c r="H48" s="3">
        <v>3695</v>
      </c>
      <c r="I48" s="3">
        <v>709</v>
      </c>
      <c r="J48" s="3">
        <v>316</v>
      </c>
      <c r="K48" s="3">
        <v>24</v>
      </c>
      <c r="L48" s="3">
        <v>144</v>
      </c>
      <c r="M48" s="3">
        <v>79</v>
      </c>
      <c r="N48" s="3">
        <v>69</v>
      </c>
      <c r="O48" s="3">
        <v>38</v>
      </c>
      <c r="P48" s="3">
        <v>131</v>
      </c>
      <c r="Q48" s="3">
        <v>456</v>
      </c>
      <c r="R48" s="3">
        <v>4654</v>
      </c>
      <c r="S48" s="3">
        <v>37</v>
      </c>
      <c r="T48" s="3">
        <v>3570</v>
      </c>
      <c r="U48" s="3">
        <v>549</v>
      </c>
      <c r="V48" s="3">
        <v>6860</v>
      </c>
      <c r="W48" s="3">
        <v>415</v>
      </c>
      <c r="X48" s="3">
        <v>603</v>
      </c>
      <c r="Y48" s="3">
        <v>583</v>
      </c>
      <c r="Z48" s="3">
        <v>107</v>
      </c>
      <c r="AA48" s="3">
        <v>275</v>
      </c>
      <c r="AB48" s="3">
        <v>171</v>
      </c>
      <c r="AC48" s="3">
        <v>23</v>
      </c>
      <c r="AD48" s="3">
        <v>120</v>
      </c>
      <c r="AE48" s="3">
        <v>22</v>
      </c>
      <c r="AF48" s="3">
        <v>6783</v>
      </c>
      <c r="AG48" s="3">
        <v>20</v>
      </c>
      <c r="AH48" s="3">
        <v>80</v>
      </c>
      <c r="AI48" s="3">
        <v>734</v>
      </c>
      <c r="AJ48" s="3">
        <v>86</v>
      </c>
      <c r="AK48" s="3">
        <v>4033</v>
      </c>
      <c r="AL48" s="3">
        <v>225</v>
      </c>
      <c r="AM48" s="3">
        <v>62</v>
      </c>
      <c r="AN48" s="3">
        <v>239</v>
      </c>
      <c r="AO48" s="3">
        <v>1929</v>
      </c>
      <c r="AP48" s="3">
        <v>18</v>
      </c>
      <c r="AQ48" s="3">
        <v>170</v>
      </c>
      <c r="AR48" s="3">
        <v>369</v>
      </c>
      <c r="AS48" s="3">
        <v>587</v>
      </c>
      <c r="AT48" s="3">
        <v>299</v>
      </c>
      <c r="AU48" s="3">
        <v>195</v>
      </c>
      <c r="AV48" s="3">
        <v>120</v>
      </c>
      <c r="AW48" s="3">
        <v>352</v>
      </c>
      <c r="AX48" s="3">
        <v>54</v>
      </c>
      <c r="AY48" s="3">
        <v>264</v>
      </c>
      <c r="AZ48" s="3">
        <v>136</v>
      </c>
      <c r="BA48" s="3">
        <v>1872</v>
      </c>
      <c r="BB48" s="3">
        <v>84</v>
      </c>
      <c r="BC48" s="3">
        <v>137</v>
      </c>
      <c r="BD48" s="3">
        <v>343</v>
      </c>
      <c r="BE48" s="3">
        <v>79</v>
      </c>
      <c r="BF48" s="3">
        <v>11</v>
      </c>
      <c r="BG48" s="3">
        <v>92</v>
      </c>
      <c r="BH48" s="3">
        <v>34</v>
      </c>
      <c r="BI48" s="3">
        <v>337</v>
      </c>
      <c r="BJ48" s="3">
        <v>467</v>
      </c>
      <c r="BK48" s="3">
        <v>70</v>
      </c>
      <c r="BL48" s="3">
        <v>2754</v>
      </c>
      <c r="BM48" s="3">
        <v>109</v>
      </c>
      <c r="BN48" s="4">
        <f t="shared" si="0"/>
        <v>56780</v>
      </c>
      <c r="BP48" s="11">
        <f t="shared" si="1"/>
        <v>1.4328366014025731</v>
      </c>
    </row>
    <row r="49" spans="1:68" x14ac:dyDescent="0.25">
      <c r="A49" s="1">
        <v>65</v>
      </c>
      <c r="B49" s="3">
        <v>3475</v>
      </c>
      <c r="C49" s="3">
        <v>147</v>
      </c>
      <c r="D49" s="3">
        <v>5570</v>
      </c>
      <c r="E49" s="3">
        <v>218</v>
      </c>
      <c r="F49" s="3">
        <v>66</v>
      </c>
      <c r="G49" s="3">
        <v>59</v>
      </c>
      <c r="H49" s="3">
        <v>3386</v>
      </c>
      <c r="I49" s="3">
        <v>665</v>
      </c>
      <c r="J49" s="3">
        <v>347</v>
      </c>
      <c r="K49" s="3">
        <v>25</v>
      </c>
      <c r="L49" s="3">
        <v>166</v>
      </c>
      <c r="M49" s="3">
        <v>110</v>
      </c>
      <c r="N49" s="3">
        <v>59</v>
      </c>
      <c r="O49" s="3">
        <v>48</v>
      </c>
      <c r="P49" s="3">
        <v>111</v>
      </c>
      <c r="Q49" s="3">
        <v>496</v>
      </c>
      <c r="R49" s="3">
        <v>4772</v>
      </c>
      <c r="S49" s="3">
        <v>30</v>
      </c>
      <c r="T49" s="3">
        <v>3458</v>
      </c>
      <c r="U49" s="3">
        <v>487</v>
      </c>
      <c r="V49" s="3">
        <v>6547</v>
      </c>
      <c r="W49" s="3">
        <v>428</v>
      </c>
      <c r="X49" s="3">
        <v>626</v>
      </c>
      <c r="Y49" s="3">
        <v>591</v>
      </c>
      <c r="Z49" s="3">
        <v>96</v>
      </c>
      <c r="AA49" s="3">
        <v>238</v>
      </c>
      <c r="AB49" s="3">
        <v>187</v>
      </c>
      <c r="AC49" s="3">
        <v>13</v>
      </c>
      <c r="AD49" s="3">
        <v>144</v>
      </c>
      <c r="AE49" s="3">
        <v>26</v>
      </c>
      <c r="AF49" s="3">
        <v>6556</v>
      </c>
      <c r="AG49" s="3">
        <v>23</v>
      </c>
      <c r="AH49" s="3">
        <v>107</v>
      </c>
      <c r="AI49" s="3">
        <v>783</v>
      </c>
      <c r="AJ49" s="3">
        <v>68</v>
      </c>
      <c r="AK49" s="3">
        <v>4005</v>
      </c>
      <c r="AL49" s="3">
        <v>208</v>
      </c>
      <c r="AM49" s="3">
        <v>37</v>
      </c>
      <c r="AN49" s="3">
        <v>208</v>
      </c>
      <c r="AO49" s="3">
        <v>1977</v>
      </c>
      <c r="AP49" s="3">
        <v>16</v>
      </c>
      <c r="AQ49" s="3">
        <v>140</v>
      </c>
      <c r="AR49" s="3">
        <v>379</v>
      </c>
      <c r="AS49" s="3">
        <v>594</v>
      </c>
      <c r="AT49" s="3">
        <v>265</v>
      </c>
      <c r="AU49" s="3">
        <v>191</v>
      </c>
      <c r="AV49" s="3">
        <v>124</v>
      </c>
      <c r="AW49" s="3">
        <v>318</v>
      </c>
      <c r="AX49" s="3">
        <v>60</v>
      </c>
      <c r="AY49" s="3">
        <v>207</v>
      </c>
      <c r="AZ49" s="3">
        <v>121</v>
      </c>
      <c r="BA49" s="3">
        <v>1906</v>
      </c>
      <c r="BB49" s="3">
        <v>80</v>
      </c>
      <c r="BC49" s="3">
        <v>173</v>
      </c>
      <c r="BD49" s="3">
        <v>349</v>
      </c>
      <c r="BE49" s="3">
        <v>98</v>
      </c>
      <c r="BF49" s="3">
        <v>14</v>
      </c>
      <c r="BG49" s="3">
        <v>89</v>
      </c>
      <c r="BH49" s="3">
        <v>44</v>
      </c>
      <c r="BI49" s="3">
        <v>330</v>
      </c>
      <c r="BJ49" s="3">
        <v>487</v>
      </c>
      <c r="BK49" s="3">
        <v>72</v>
      </c>
      <c r="BL49" s="3">
        <v>2522</v>
      </c>
      <c r="BM49" s="3">
        <v>111</v>
      </c>
      <c r="BN49" s="4">
        <f t="shared" si="0"/>
        <v>55253</v>
      </c>
      <c r="BP49" s="11">
        <f t="shared" si="1"/>
        <v>1.3943029365497774</v>
      </c>
    </row>
    <row r="50" spans="1:68" x14ac:dyDescent="0.25">
      <c r="A50" s="1">
        <v>66</v>
      </c>
      <c r="B50" s="3">
        <v>3349</v>
      </c>
      <c r="C50" s="3">
        <v>154</v>
      </c>
      <c r="D50" s="3">
        <v>5475</v>
      </c>
      <c r="E50" s="3">
        <v>266</v>
      </c>
      <c r="F50" s="3">
        <v>42</v>
      </c>
      <c r="G50" s="3">
        <v>39</v>
      </c>
      <c r="H50" s="3">
        <v>3432</v>
      </c>
      <c r="I50" s="3">
        <v>647</v>
      </c>
      <c r="J50" s="3">
        <v>338</v>
      </c>
      <c r="K50" s="3">
        <v>28</v>
      </c>
      <c r="L50" s="3">
        <v>166</v>
      </c>
      <c r="M50" s="3">
        <v>95</v>
      </c>
      <c r="N50" s="3">
        <v>64</v>
      </c>
      <c r="O50" s="3">
        <v>37</v>
      </c>
      <c r="P50" s="3">
        <v>127</v>
      </c>
      <c r="Q50" s="3">
        <v>527</v>
      </c>
      <c r="R50" s="3">
        <v>4713</v>
      </c>
      <c r="S50" s="3">
        <v>40</v>
      </c>
      <c r="T50" s="3">
        <v>3303</v>
      </c>
      <c r="U50" s="3">
        <v>495</v>
      </c>
      <c r="V50" s="3">
        <v>6344</v>
      </c>
      <c r="W50" s="3">
        <v>372</v>
      </c>
      <c r="X50" s="3">
        <v>632</v>
      </c>
      <c r="Y50" s="3">
        <v>525</v>
      </c>
      <c r="Z50" s="3">
        <v>106</v>
      </c>
      <c r="AA50" s="3">
        <v>226</v>
      </c>
      <c r="AB50" s="3">
        <v>191</v>
      </c>
      <c r="AC50" s="3">
        <v>18</v>
      </c>
      <c r="AD50" s="3">
        <v>121</v>
      </c>
      <c r="AE50" s="3">
        <v>16</v>
      </c>
      <c r="AF50" s="3">
        <v>6375</v>
      </c>
      <c r="AG50" s="3">
        <v>10</v>
      </c>
      <c r="AH50" s="3">
        <v>72</v>
      </c>
      <c r="AI50" s="3">
        <v>761</v>
      </c>
      <c r="AJ50" s="3">
        <v>68</v>
      </c>
      <c r="AK50" s="3">
        <v>3974</v>
      </c>
      <c r="AL50" s="3">
        <v>226</v>
      </c>
      <c r="AM50" s="3">
        <v>46</v>
      </c>
      <c r="AN50" s="3">
        <v>223</v>
      </c>
      <c r="AO50" s="3">
        <v>1948</v>
      </c>
      <c r="AP50" s="3">
        <v>21</v>
      </c>
      <c r="AQ50" s="3">
        <v>120</v>
      </c>
      <c r="AR50" s="3">
        <v>390</v>
      </c>
      <c r="AS50" s="3">
        <v>525</v>
      </c>
      <c r="AT50" s="3">
        <v>258</v>
      </c>
      <c r="AU50" s="3">
        <v>191</v>
      </c>
      <c r="AV50" s="3">
        <v>116</v>
      </c>
      <c r="AW50" s="3">
        <v>290</v>
      </c>
      <c r="AX50" s="3">
        <v>62</v>
      </c>
      <c r="AY50" s="3">
        <v>199</v>
      </c>
      <c r="AZ50" s="3">
        <v>119</v>
      </c>
      <c r="BA50" s="3">
        <v>1730</v>
      </c>
      <c r="BB50" s="3">
        <v>70</v>
      </c>
      <c r="BC50" s="3">
        <v>144</v>
      </c>
      <c r="BD50" s="3">
        <v>333</v>
      </c>
      <c r="BE50" s="3">
        <v>106</v>
      </c>
      <c r="BF50" s="3">
        <v>15</v>
      </c>
      <c r="BG50" s="3">
        <v>83</v>
      </c>
      <c r="BH50" s="3">
        <v>36</v>
      </c>
      <c r="BI50" s="3">
        <v>314</v>
      </c>
      <c r="BJ50" s="3">
        <v>481</v>
      </c>
      <c r="BK50" s="3">
        <v>59</v>
      </c>
      <c r="BL50" s="3">
        <v>2569</v>
      </c>
      <c r="BM50" s="3">
        <v>90</v>
      </c>
      <c r="BN50" s="4">
        <f t="shared" si="0"/>
        <v>53912</v>
      </c>
      <c r="BP50" s="11">
        <f t="shared" si="1"/>
        <v>1.3604629597537077</v>
      </c>
    </row>
    <row r="51" spans="1:68" x14ac:dyDescent="0.25">
      <c r="A51" s="1">
        <v>67</v>
      </c>
      <c r="B51" s="3">
        <v>3276</v>
      </c>
      <c r="C51" s="3">
        <v>153</v>
      </c>
      <c r="D51" s="3">
        <v>5284</v>
      </c>
      <c r="E51" s="3">
        <v>264</v>
      </c>
      <c r="F51" s="3">
        <v>49</v>
      </c>
      <c r="G51" s="3">
        <v>50</v>
      </c>
      <c r="H51" s="3">
        <v>3178</v>
      </c>
      <c r="I51" s="3">
        <v>616</v>
      </c>
      <c r="J51" s="3">
        <v>317</v>
      </c>
      <c r="K51" s="3">
        <v>26</v>
      </c>
      <c r="L51" s="3">
        <v>138</v>
      </c>
      <c r="M51" s="3">
        <v>100</v>
      </c>
      <c r="N51" s="3">
        <v>57</v>
      </c>
      <c r="O51" s="3">
        <v>48</v>
      </c>
      <c r="P51" s="3">
        <v>133</v>
      </c>
      <c r="Q51" s="3">
        <v>518</v>
      </c>
      <c r="R51" s="3">
        <v>4711</v>
      </c>
      <c r="S51" s="3">
        <v>29</v>
      </c>
      <c r="T51" s="3">
        <v>3029</v>
      </c>
      <c r="U51" s="3">
        <v>505</v>
      </c>
      <c r="V51" s="3">
        <v>6012</v>
      </c>
      <c r="W51" s="3">
        <v>349</v>
      </c>
      <c r="X51" s="3">
        <v>594</v>
      </c>
      <c r="Y51" s="3">
        <v>553</v>
      </c>
      <c r="Z51" s="3">
        <v>91</v>
      </c>
      <c r="AA51" s="3">
        <v>233</v>
      </c>
      <c r="AB51" s="3">
        <v>190</v>
      </c>
      <c r="AC51" s="3">
        <v>20</v>
      </c>
      <c r="AD51" s="3">
        <v>153</v>
      </c>
      <c r="AE51" s="3">
        <v>34</v>
      </c>
      <c r="AF51" s="3">
        <v>6300</v>
      </c>
      <c r="AG51" s="3">
        <v>18</v>
      </c>
      <c r="AH51" s="3">
        <v>66</v>
      </c>
      <c r="AI51" s="3">
        <v>742</v>
      </c>
      <c r="AJ51" s="3">
        <v>68</v>
      </c>
      <c r="AK51" s="3">
        <v>3882</v>
      </c>
      <c r="AL51" s="3">
        <v>216</v>
      </c>
      <c r="AM51" s="3">
        <v>70</v>
      </c>
      <c r="AN51" s="3">
        <v>201</v>
      </c>
      <c r="AO51" s="3">
        <v>1875</v>
      </c>
      <c r="AP51" s="3">
        <v>27</v>
      </c>
      <c r="AQ51" s="3">
        <v>145</v>
      </c>
      <c r="AR51" s="3">
        <v>370</v>
      </c>
      <c r="AS51" s="3">
        <v>585</v>
      </c>
      <c r="AT51" s="3">
        <v>242</v>
      </c>
      <c r="AU51" s="3">
        <v>224</v>
      </c>
      <c r="AV51" s="3">
        <v>87</v>
      </c>
      <c r="AW51" s="3">
        <v>320</v>
      </c>
      <c r="AX51" s="3">
        <v>52</v>
      </c>
      <c r="AY51" s="3">
        <v>197</v>
      </c>
      <c r="AZ51" s="3">
        <v>122</v>
      </c>
      <c r="BA51" s="3">
        <v>1874</v>
      </c>
      <c r="BB51" s="3">
        <v>72</v>
      </c>
      <c r="BC51" s="3">
        <v>179</v>
      </c>
      <c r="BD51" s="3">
        <v>327</v>
      </c>
      <c r="BE51" s="3">
        <v>93</v>
      </c>
      <c r="BF51" s="3">
        <v>15</v>
      </c>
      <c r="BG51" s="3">
        <v>75</v>
      </c>
      <c r="BH51" s="3">
        <v>30</v>
      </c>
      <c r="BI51" s="3">
        <v>330</v>
      </c>
      <c r="BJ51" s="3">
        <v>467</v>
      </c>
      <c r="BK51" s="3">
        <v>61</v>
      </c>
      <c r="BL51" s="3">
        <v>2551</v>
      </c>
      <c r="BM51" s="3">
        <v>98</v>
      </c>
      <c r="BN51" s="4">
        <f t="shared" si="0"/>
        <v>52691</v>
      </c>
      <c r="BP51" s="11">
        <f t="shared" si="1"/>
        <v>1.3296511688006865</v>
      </c>
    </row>
    <row r="52" spans="1:68" x14ac:dyDescent="0.25">
      <c r="A52" s="1">
        <v>68</v>
      </c>
      <c r="B52" s="3">
        <v>3121</v>
      </c>
      <c r="C52" s="3">
        <v>129</v>
      </c>
      <c r="D52" s="3">
        <v>5124</v>
      </c>
      <c r="E52" s="3">
        <v>256</v>
      </c>
      <c r="F52" s="3">
        <v>45</v>
      </c>
      <c r="G52" s="3">
        <v>57</v>
      </c>
      <c r="H52" s="3">
        <v>3223</v>
      </c>
      <c r="I52" s="3">
        <v>630</v>
      </c>
      <c r="J52" s="3">
        <v>342</v>
      </c>
      <c r="K52" s="3">
        <v>30</v>
      </c>
      <c r="L52" s="3">
        <v>136</v>
      </c>
      <c r="M52" s="3">
        <v>104</v>
      </c>
      <c r="N52" s="3">
        <v>55</v>
      </c>
      <c r="O52" s="3">
        <v>41</v>
      </c>
      <c r="P52" s="3">
        <v>123</v>
      </c>
      <c r="Q52" s="3">
        <v>482</v>
      </c>
      <c r="R52" s="3">
        <v>4560</v>
      </c>
      <c r="S52" s="3">
        <v>26</v>
      </c>
      <c r="T52" s="3">
        <v>3097</v>
      </c>
      <c r="U52" s="3">
        <v>445</v>
      </c>
      <c r="V52" s="3">
        <v>5999</v>
      </c>
      <c r="W52" s="3">
        <v>332</v>
      </c>
      <c r="X52" s="3">
        <v>616</v>
      </c>
      <c r="Y52" s="3">
        <v>601</v>
      </c>
      <c r="Z52" s="3">
        <v>100</v>
      </c>
      <c r="AA52" s="3">
        <v>185</v>
      </c>
      <c r="AB52" s="3">
        <v>185</v>
      </c>
      <c r="AC52" s="3">
        <v>16</v>
      </c>
      <c r="AD52" s="3">
        <v>123</v>
      </c>
      <c r="AE52" s="3">
        <v>20</v>
      </c>
      <c r="AF52" s="3">
        <v>6062</v>
      </c>
      <c r="AG52" s="3">
        <v>21</v>
      </c>
      <c r="AH52" s="3">
        <v>83</v>
      </c>
      <c r="AI52" s="3">
        <v>721</v>
      </c>
      <c r="AJ52" s="3">
        <v>77</v>
      </c>
      <c r="AK52" s="3">
        <v>3819</v>
      </c>
      <c r="AL52" s="3">
        <v>207</v>
      </c>
      <c r="AM52" s="3">
        <v>35</v>
      </c>
      <c r="AN52" s="3">
        <v>219</v>
      </c>
      <c r="AO52" s="3">
        <v>1838</v>
      </c>
      <c r="AP52" s="3">
        <v>21</v>
      </c>
      <c r="AQ52" s="3">
        <v>131</v>
      </c>
      <c r="AR52" s="3">
        <v>364</v>
      </c>
      <c r="AS52" s="3">
        <v>577</v>
      </c>
      <c r="AT52" s="3">
        <v>281</v>
      </c>
      <c r="AU52" s="3">
        <v>219</v>
      </c>
      <c r="AV52" s="3">
        <v>114</v>
      </c>
      <c r="AW52" s="3">
        <v>301</v>
      </c>
      <c r="AX52" s="3">
        <v>40</v>
      </c>
      <c r="AY52" s="3">
        <v>222</v>
      </c>
      <c r="AZ52" s="3">
        <v>119</v>
      </c>
      <c r="BA52" s="3">
        <v>1750</v>
      </c>
      <c r="BB52" s="3">
        <v>67</v>
      </c>
      <c r="BC52" s="3">
        <v>141</v>
      </c>
      <c r="BD52" s="3">
        <v>329</v>
      </c>
      <c r="BE52" s="3">
        <v>92</v>
      </c>
      <c r="BF52" s="3">
        <v>13</v>
      </c>
      <c r="BG52" s="3">
        <v>91</v>
      </c>
      <c r="BH52" s="3">
        <v>41</v>
      </c>
      <c r="BI52" s="3">
        <v>308</v>
      </c>
      <c r="BJ52" s="3">
        <v>418</v>
      </c>
      <c r="BK52" s="3">
        <v>55</v>
      </c>
      <c r="BL52" s="3">
        <v>2482</v>
      </c>
      <c r="BM52" s="3">
        <v>85</v>
      </c>
      <c r="BN52" s="4">
        <f t="shared" si="0"/>
        <v>51546</v>
      </c>
      <c r="BP52" s="11">
        <f t="shared" si="1"/>
        <v>1.3007572288815961</v>
      </c>
    </row>
    <row r="53" spans="1:68" x14ac:dyDescent="0.25">
      <c r="A53" s="1">
        <v>69</v>
      </c>
      <c r="B53" s="3">
        <v>2965</v>
      </c>
      <c r="C53" s="3">
        <v>153</v>
      </c>
      <c r="D53" s="3">
        <v>4818</v>
      </c>
      <c r="E53" s="3">
        <v>272</v>
      </c>
      <c r="F53" s="3">
        <v>39</v>
      </c>
      <c r="G53" s="3">
        <v>50</v>
      </c>
      <c r="H53" s="3">
        <v>3158</v>
      </c>
      <c r="I53" s="3">
        <v>599</v>
      </c>
      <c r="J53" s="3">
        <v>319</v>
      </c>
      <c r="K53" s="3">
        <v>24</v>
      </c>
      <c r="L53" s="3">
        <v>160</v>
      </c>
      <c r="M53" s="3">
        <v>98</v>
      </c>
      <c r="N53" s="3">
        <v>65</v>
      </c>
      <c r="O53" s="3">
        <v>42</v>
      </c>
      <c r="P53" s="3">
        <v>116</v>
      </c>
      <c r="Q53" s="3">
        <v>466</v>
      </c>
      <c r="R53" s="3">
        <v>4461</v>
      </c>
      <c r="S53" s="3">
        <v>24</v>
      </c>
      <c r="T53" s="3">
        <v>2890</v>
      </c>
      <c r="U53" s="3">
        <v>411</v>
      </c>
      <c r="V53" s="3">
        <v>5503</v>
      </c>
      <c r="W53" s="3">
        <v>316</v>
      </c>
      <c r="X53" s="3">
        <v>586</v>
      </c>
      <c r="Y53" s="3">
        <v>490</v>
      </c>
      <c r="Z53" s="3">
        <v>101</v>
      </c>
      <c r="AA53" s="3">
        <v>189</v>
      </c>
      <c r="AB53" s="3">
        <v>169</v>
      </c>
      <c r="AC53" s="3">
        <v>11</v>
      </c>
      <c r="AD53" s="3">
        <v>126</v>
      </c>
      <c r="AE53" s="3">
        <v>18</v>
      </c>
      <c r="AF53" s="3">
        <v>5823</v>
      </c>
      <c r="AG53" s="3">
        <v>18</v>
      </c>
      <c r="AH53" s="3">
        <v>76</v>
      </c>
      <c r="AI53" s="3">
        <v>702</v>
      </c>
      <c r="AJ53" s="3">
        <v>68</v>
      </c>
      <c r="AK53" s="3">
        <v>3628</v>
      </c>
      <c r="AL53" s="3">
        <v>217</v>
      </c>
      <c r="AM53" s="3">
        <v>49</v>
      </c>
      <c r="AN53" s="3">
        <v>210</v>
      </c>
      <c r="AO53" s="3">
        <v>1761</v>
      </c>
      <c r="AP53" s="3">
        <v>18</v>
      </c>
      <c r="AQ53" s="3">
        <v>132</v>
      </c>
      <c r="AR53" s="3">
        <v>387</v>
      </c>
      <c r="AS53" s="3">
        <v>592</v>
      </c>
      <c r="AT53" s="3">
        <v>225</v>
      </c>
      <c r="AU53" s="3">
        <v>187</v>
      </c>
      <c r="AV53" s="3">
        <v>110</v>
      </c>
      <c r="AW53" s="3">
        <v>271</v>
      </c>
      <c r="AX53" s="3">
        <v>40</v>
      </c>
      <c r="AY53" s="3">
        <v>211</v>
      </c>
      <c r="AZ53" s="3">
        <v>102</v>
      </c>
      <c r="BA53" s="3">
        <v>1741</v>
      </c>
      <c r="BB53" s="3">
        <v>70</v>
      </c>
      <c r="BC53" s="3">
        <v>135</v>
      </c>
      <c r="BD53" s="3">
        <v>305</v>
      </c>
      <c r="BE53" s="3">
        <v>71</v>
      </c>
      <c r="BF53" s="3">
        <v>12</v>
      </c>
      <c r="BG53" s="3">
        <v>91</v>
      </c>
      <c r="BH53" s="3">
        <v>30</v>
      </c>
      <c r="BI53" s="3">
        <v>283</v>
      </c>
      <c r="BJ53" s="3">
        <v>420</v>
      </c>
      <c r="BK53" s="3">
        <v>59</v>
      </c>
      <c r="BL53" s="3">
        <v>2325</v>
      </c>
      <c r="BM53" s="3">
        <v>99</v>
      </c>
      <c r="BN53" s="4">
        <f t="shared" si="0"/>
        <v>49107</v>
      </c>
      <c r="BP53" s="11">
        <f t="shared" si="1"/>
        <v>1.23920935162163</v>
      </c>
    </row>
    <row r="54" spans="1:68" x14ac:dyDescent="0.25">
      <c r="A54" s="1">
        <v>70</v>
      </c>
      <c r="B54" s="3">
        <v>2758</v>
      </c>
      <c r="C54" s="3">
        <v>137</v>
      </c>
      <c r="D54" s="3">
        <v>4686</v>
      </c>
      <c r="E54" s="3">
        <v>252</v>
      </c>
      <c r="F54" s="3">
        <v>37</v>
      </c>
      <c r="G54" s="3">
        <v>40</v>
      </c>
      <c r="H54" s="3">
        <v>2930</v>
      </c>
      <c r="I54" s="3">
        <v>570</v>
      </c>
      <c r="J54" s="3">
        <v>305</v>
      </c>
      <c r="K54" s="3">
        <v>22</v>
      </c>
      <c r="L54" s="3">
        <v>106</v>
      </c>
      <c r="M54" s="3">
        <v>87</v>
      </c>
      <c r="N54" s="3">
        <v>44</v>
      </c>
      <c r="O54" s="3">
        <v>33</v>
      </c>
      <c r="P54" s="3">
        <v>130</v>
      </c>
      <c r="Q54" s="3">
        <v>478</v>
      </c>
      <c r="R54" s="3">
        <v>4164</v>
      </c>
      <c r="S54" s="3">
        <v>30</v>
      </c>
      <c r="T54" s="3">
        <v>2654</v>
      </c>
      <c r="U54" s="3">
        <v>379</v>
      </c>
      <c r="V54" s="3">
        <v>5139</v>
      </c>
      <c r="W54" s="3">
        <v>334</v>
      </c>
      <c r="X54" s="3">
        <v>614</v>
      </c>
      <c r="Y54" s="3">
        <v>489</v>
      </c>
      <c r="Z54" s="3">
        <v>69</v>
      </c>
      <c r="AA54" s="3">
        <v>201</v>
      </c>
      <c r="AB54" s="3">
        <v>168</v>
      </c>
      <c r="AC54" s="3">
        <v>17</v>
      </c>
      <c r="AD54" s="3">
        <v>117</v>
      </c>
      <c r="AE54" s="3">
        <v>14</v>
      </c>
      <c r="AF54" s="3">
        <v>5401</v>
      </c>
      <c r="AG54" s="3">
        <v>14</v>
      </c>
      <c r="AH54" s="3">
        <v>62</v>
      </c>
      <c r="AI54" s="3">
        <v>651</v>
      </c>
      <c r="AJ54" s="3">
        <v>49</v>
      </c>
      <c r="AK54" s="3">
        <v>3339</v>
      </c>
      <c r="AL54" s="3">
        <v>179</v>
      </c>
      <c r="AM54" s="3">
        <v>45</v>
      </c>
      <c r="AN54" s="3">
        <v>170</v>
      </c>
      <c r="AO54" s="3">
        <v>1642</v>
      </c>
      <c r="AP54" s="3">
        <v>20</v>
      </c>
      <c r="AQ54" s="3">
        <v>120</v>
      </c>
      <c r="AR54" s="3">
        <v>333</v>
      </c>
      <c r="AS54" s="3">
        <v>534</v>
      </c>
      <c r="AT54" s="3">
        <v>202</v>
      </c>
      <c r="AU54" s="3">
        <v>182</v>
      </c>
      <c r="AV54" s="3">
        <v>90</v>
      </c>
      <c r="AW54" s="3">
        <v>250</v>
      </c>
      <c r="AX54" s="3">
        <v>45</v>
      </c>
      <c r="AY54" s="3">
        <v>202</v>
      </c>
      <c r="AZ54" s="3">
        <v>109</v>
      </c>
      <c r="BA54" s="3">
        <v>1635</v>
      </c>
      <c r="BB54" s="3">
        <v>65</v>
      </c>
      <c r="BC54" s="3">
        <v>124</v>
      </c>
      <c r="BD54" s="3">
        <v>252</v>
      </c>
      <c r="BE54" s="3">
        <v>96</v>
      </c>
      <c r="BF54" s="3">
        <v>15</v>
      </c>
      <c r="BG54" s="3">
        <v>89</v>
      </c>
      <c r="BH54" s="3">
        <v>46</v>
      </c>
      <c r="BI54" s="3">
        <v>239</v>
      </c>
      <c r="BJ54" s="3">
        <v>401</v>
      </c>
      <c r="BK54" s="3">
        <v>59</v>
      </c>
      <c r="BL54" s="3">
        <v>2219</v>
      </c>
      <c r="BM54" s="3">
        <v>101</v>
      </c>
      <c r="BN54" s="4">
        <f t="shared" si="0"/>
        <v>45984</v>
      </c>
      <c r="BP54" s="11">
        <f t="shared" si="1"/>
        <v>1.1604008150562859</v>
      </c>
    </row>
    <row r="55" spans="1:68" x14ac:dyDescent="0.25">
      <c r="A55" s="1">
        <v>71</v>
      </c>
      <c r="B55" s="3">
        <v>2647</v>
      </c>
      <c r="C55" s="3">
        <v>123</v>
      </c>
      <c r="D55" s="3">
        <v>4499</v>
      </c>
      <c r="E55" s="3">
        <v>247</v>
      </c>
      <c r="F55" s="3">
        <v>38</v>
      </c>
      <c r="G55" s="3">
        <v>48</v>
      </c>
      <c r="H55" s="3">
        <v>2792</v>
      </c>
      <c r="I55" s="3">
        <v>587</v>
      </c>
      <c r="J55" s="3">
        <v>294</v>
      </c>
      <c r="K55" s="3">
        <v>18</v>
      </c>
      <c r="L55" s="3">
        <v>116</v>
      </c>
      <c r="M55" s="3">
        <v>71</v>
      </c>
      <c r="N55" s="3">
        <v>56</v>
      </c>
      <c r="O55" s="3">
        <v>36</v>
      </c>
      <c r="P55" s="3">
        <v>108</v>
      </c>
      <c r="Q55" s="3">
        <v>429</v>
      </c>
      <c r="R55" s="3">
        <v>4137</v>
      </c>
      <c r="S55" s="3">
        <v>25</v>
      </c>
      <c r="T55" s="3">
        <v>2536</v>
      </c>
      <c r="U55" s="3">
        <v>407</v>
      </c>
      <c r="V55" s="3">
        <v>4985</v>
      </c>
      <c r="W55" s="3">
        <v>265</v>
      </c>
      <c r="X55" s="3">
        <v>573</v>
      </c>
      <c r="Y55" s="3">
        <v>450</v>
      </c>
      <c r="Z55" s="3">
        <v>61</v>
      </c>
      <c r="AA55" s="3">
        <v>159</v>
      </c>
      <c r="AB55" s="3">
        <v>156</v>
      </c>
      <c r="AC55" s="3">
        <v>11</v>
      </c>
      <c r="AD55" s="3">
        <v>112</v>
      </c>
      <c r="AE55" s="3">
        <v>27</v>
      </c>
      <c r="AF55" s="3">
        <v>5184</v>
      </c>
      <c r="AG55" s="3">
        <v>19</v>
      </c>
      <c r="AH55" s="3">
        <v>72</v>
      </c>
      <c r="AI55" s="3">
        <v>562</v>
      </c>
      <c r="AJ55" s="3">
        <v>69</v>
      </c>
      <c r="AK55" s="3">
        <v>3344</v>
      </c>
      <c r="AL55" s="3">
        <v>189</v>
      </c>
      <c r="AM55" s="3">
        <v>29</v>
      </c>
      <c r="AN55" s="3">
        <v>177</v>
      </c>
      <c r="AO55" s="3">
        <v>1619</v>
      </c>
      <c r="AP55" s="3">
        <v>23</v>
      </c>
      <c r="AQ55" s="3">
        <v>111</v>
      </c>
      <c r="AR55" s="3">
        <v>344</v>
      </c>
      <c r="AS55" s="3">
        <v>494</v>
      </c>
      <c r="AT55" s="3">
        <v>199</v>
      </c>
      <c r="AU55" s="3">
        <v>166</v>
      </c>
      <c r="AV55" s="3">
        <v>101</v>
      </c>
      <c r="AW55" s="3">
        <v>281</v>
      </c>
      <c r="AX55" s="3">
        <v>42</v>
      </c>
      <c r="AY55" s="3">
        <v>189</v>
      </c>
      <c r="AZ55" s="3">
        <v>91</v>
      </c>
      <c r="BA55" s="3">
        <v>1575</v>
      </c>
      <c r="BB55" s="3">
        <v>53</v>
      </c>
      <c r="BC55" s="3">
        <v>126</v>
      </c>
      <c r="BD55" s="3">
        <v>250</v>
      </c>
      <c r="BE55" s="3">
        <v>71</v>
      </c>
      <c r="BF55" s="3">
        <v>13</v>
      </c>
      <c r="BG55" s="3">
        <v>88</v>
      </c>
      <c r="BH55" s="3">
        <v>32</v>
      </c>
      <c r="BI55" s="3">
        <v>232</v>
      </c>
      <c r="BJ55" s="3">
        <v>380</v>
      </c>
      <c r="BK55" s="3">
        <v>63</v>
      </c>
      <c r="BL55" s="3">
        <v>2007</v>
      </c>
      <c r="BM55" s="3">
        <v>73</v>
      </c>
      <c r="BN55" s="4">
        <f t="shared" si="0"/>
        <v>44281</v>
      </c>
      <c r="BP55" s="11">
        <f t="shared" si="1"/>
        <v>1.117425810967019</v>
      </c>
    </row>
    <row r="56" spans="1:68" x14ac:dyDescent="0.25">
      <c r="A56" s="1">
        <v>72</v>
      </c>
      <c r="B56" s="3">
        <v>2588</v>
      </c>
      <c r="C56" s="3">
        <v>122</v>
      </c>
      <c r="D56" s="3">
        <v>4482</v>
      </c>
      <c r="E56" s="3">
        <v>219</v>
      </c>
      <c r="F56" s="3">
        <v>41</v>
      </c>
      <c r="G56" s="3">
        <v>50</v>
      </c>
      <c r="H56" s="3">
        <v>2576</v>
      </c>
      <c r="I56" s="3">
        <v>571</v>
      </c>
      <c r="J56" s="3">
        <v>278</v>
      </c>
      <c r="K56" s="3">
        <v>20</v>
      </c>
      <c r="L56" s="3">
        <v>124</v>
      </c>
      <c r="M56" s="3">
        <v>81</v>
      </c>
      <c r="N56" s="3">
        <v>49</v>
      </c>
      <c r="O56" s="3">
        <v>29</v>
      </c>
      <c r="P56" s="3">
        <v>105</v>
      </c>
      <c r="Q56" s="3">
        <v>452</v>
      </c>
      <c r="R56" s="3">
        <v>3902</v>
      </c>
      <c r="S56" s="3">
        <v>30</v>
      </c>
      <c r="T56" s="3">
        <v>2512</v>
      </c>
      <c r="U56" s="3">
        <v>330</v>
      </c>
      <c r="V56" s="3">
        <v>4843</v>
      </c>
      <c r="W56" s="3">
        <v>263</v>
      </c>
      <c r="X56" s="3">
        <v>558</v>
      </c>
      <c r="Y56" s="3">
        <v>436</v>
      </c>
      <c r="Z56" s="3">
        <v>50</v>
      </c>
      <c r="AA56" s="3">
        <v>187</v>
      </c>
      <c r="AB56" s="3">
        <v>152</v>
      </c>
      <c r="AC56" s="3">
        <v>14</v>
      </c>
      <c r="AD56" s="3">
        <v>109</v>
      </c>
      <c r="AE56" s="3">
        <v>9</v>
      </c>
      <c r="AF56" s="3">
        <v>4987</v>
      </c>
      <c r="AG56" s="3">
        <v>17</v>
      </c>
      <c r="AH56" s="3">
        <v>42</v>
      </c>
      <c r="AI56" s="3">
        <v>586</v>
      </c>
      <c r="AJ56" s="3">
        <v>46</v>
      </c>
      <c r="AK56" s="3">
        <v>3135</v>
      </c>
      <c r="AL56" s="3">
        <v>161</v>
      </c>
      <c r="AM56" s="3">
        <v>29</v>
      </c>
      <c r="AN56" s="3">
        <v>168</v>
      </c>
      <c r="AO56" s="3">
        <v>1533</v>
      </c>
      <c r="AP56" s="3">
        <v>16</v>
      </c>
      <c r="AQ56" s="3">
        <v>93</v>
      </c>
      <c r="AR56" s="3">
        <v>311</v>
      </c>
      <c r="AS56" s="3">
        <v>514</v>
      </c>
      <c r="AT56" s="3">
        <v>182</v>
      </c>
      <c r="AU56" s="3">
        <v>194</v>
      </c>
      <c r="AV56" s="3">
        <v>100</v>
      </c>
      <c r="AW56" s="3">
        <v>211</v>
      </c>
      <c r="AX56" s="3">
        <v>43</v>
      </c>
      <c r="AY56" s="3">
        <v>178</v>
      </c>
      <c r="AZ56" s="3">
        <v>97</v>
      </c>
      <c r="BA56" s="3">
        <v>1592</v>
      </c>
      <c r="BB56" s="3">
        <v>51</v>
      </c>
      <c r="BC56" s="3">
        <v>123</v>
      </c>
      <c r="BD56" s="3">
        <v>253</v>
      </c>
      <c r="BE56" s="3">
        <v>77</v>
      </c>
      <c r="BF56" s="3">
        <v>10</v>
      </c>
      <c r="BG56" s="3">
        <v>57</v>
      </c>
      <c r="BH56" s="3">
        <v>34</v>
      </c>
      <c r="BI56" s="3">
        <v>215</v>
      </c>
      <c r="BJ56" s="3">
        <v>313</v>
      </c>
      <c r="BK56" s="3">
        <v>47</v>
      </c>
      <c r="BL56" s="3">
        <v>1996</v>
      </c>
      <c r="BM56" s="3">
        <v>79</v>
      </c>
      <c r="BN56" s="4">
        <f t="shared" si="0"/>
        <v>42672</v>
      </c>
      <c r="BP56" s="11">
        <f t="shared" si="1"/>
        <v>1.0768228857881401</v>
      </c>
    </row>
    <row r="57" spans="1:68" x14ac:dyDescent="0.25">
      <c r="A57" s="1">
        <v>73</v>
      </c>
      <c r="B57" s="3">
        <v>2558</v>
      </c>
      <c r="C57" s="3">
        <v>110</v>
      </c>
      <c r="D57" s="3">
        <v>4565</v>
      </c>
      <c r="E57" s="3">
        <v>201</v>
      </c>
      <c r="F57" s="3">
        <v>45</v>
      </c>
      <c r="G57" s="3">
        <v>48</v>
      </c>
      <c r="H57" s="3">
        <v>2758</v>
      </c>
      <c r="I57" s="3">
        <v>624</v>
      </c>
      <c r="J57" s="3">
        <v>300</v>
      </c>
      <c r="K57" s="3">
        <v>15</v>
      </c>
      <c r="L57" s="3">
        <v>142</v>
      </c>
      <c r="M57" s="3">
        <v>71</v>
      </c>
      <c r="N57" s="3">
        <v>57</v>
      </c>
      <c r="O57" s="3">
        <v>31</v>
      </c>
      <c r="P57" s="3">
        <v>110</v>
      </c>
      <c r="Q57" s="3">
        <v>449</v>
      </c>
      <c r="R57" s="3">
        <v>3987</v>
      </c>
      <c r="S57" s="3">
        <v>36</v>
      </c>
      <c r="T57" s="3">
        <v>2657</v>
      </c>
      <c r="U57" s="3">
        <v>330</v>
      </c>
      <c r="V57" s="3">
        <v>4908</v>
      </c>
      <c r="W57" s="3">
        <v>268</v>
      </c>
      <c r="X57" s="3">
        <v>570</v>
      </c>
      <c r="Y57" s="3">
        <v>435</v>
      </c>
      <c r="Z57" s="3">
        <v>52</v>
      </c>
      <c r="AA57" s="3">
        <v>158</v>
      </c>
      <c r="AB57" s="3">
        <v>134</v>
      </c>
      <c r="AC57" s="3">
        <v>20</v>
      </c>
      <c r="AD57" s="3">
        <v>126</v>
      </c>
      <c r="AE57" s="3">
        <v>14</v>
      </c>
      <c r="AF57" s="3">
        <v>5273</v>
      </c>
      <c r="AG57" s="3">
        <v>14</v>
      </c>
      <c r="AH57" s="3">
        <v>59</v>
      </c>
      <c r="AI57" s="3">
        <v>583</v>
      </c>
      <c r="AJ57" s="3">
        <v>44</v>
      </c>
      <c r="AK57" s="3">
        <v>3151</v>
      </c>
      <c r="AL57" s="3">
        <v>202</v>
      </c>
      <c r="AM57" s="3">
        <v>45</v>
      </c>
      <c r="AN57" s="3">
        <v>157</v>
      </c>
      <c r="AO57" s="3">
        <v>1554</v>
      </c>
      <c r="AP57" s="3">
        <v>15</v>
      </c>
      <c r="AQ57" s="3">
        <v>103</v>
      </c>
      <c r="AR57" s="3">
        <v>324</v>
      </c>
      <c r="AS57" s="3">
        <v>570</v>
      </c>
      <c r="AT57" s="3">
        <v>187</v>
      </c>
      <c r="AU57" s="3">
        <v>150</v>
      </c>
      <c r="AV57" s="3">
        <v>79</v>
      </c>
      <c r="AW57" s="3">
        <v>219</v>
      </c>
      <c r="AX57" s="3">
        <v>44</v>
      </c>
      <c r="AY57" s="3">
        <v>175</v>
      </c>
      <c r="AZ57" s="3">
        <v>109</v>
      </c>
      <c r="BA57" s="3">
        <v>1551</v>
      </c>
      <c r="BB57" s="3">
        <v>56</v>
      </c>
      <c r="BC57" s="3">
        <v>127</v>
      </c>
      <c r="BD57" s="3">
        <v>261</v>
      </c>
      <c r="BE57" s="3">
        <v>88</v>
      </c>
      <c r="BF57" s="3">
        <v>16</v>
      </c>
      <c r="BG57" s="3">
        <v>80</v>
      </c>
      <c r="BH57" s="3">
        <v>29</v>
      </c>
      <c r="BI57" s="3">
        <v>237</v>
      </c>
      <c r="BJ57" s="3">
        <v>300</v>
      </c>
      <c r="BK57" s="3">
        <v>32</v>
      </c>
      <c r="BL57" s="3">
        <v>1953</v>
      </c>
      <c r="BM57" s="3">
        <v>85</v>
      </c>
      <c r="BN57" s="4">
        <f t="shared" si="0"/>
        <v>43651</v>
      </c>
      <c r="BP57" s="11">
        <f>BN57/$BP$85</f>
        <v>1.1015278352910129</v>
      </c>
    </row>
    <row r="58" spans="1:68" x14ac:dyDescent="0.25">
      <c r="A58" s="1">
        <v>74</v>
      </c>
      <c r="B58" s="3">
        <v>2212</v>
      </c>
      <c r="C58" s="3">
        <v>89</v>
      </c>
      <c r="D58" s="3">
        <v>3837</v>
      </c>
      <c r="E58" s="3">
        <v>208</v>
      </c>
      <c r="F58" s="3">
        <v>29</v>
      </c>
      <c r="G58" s="3">
        <v>41</v>
      </c>
      <c r="H58" s="3">
        <v>2372</v>
      </c>
      <c r="I58" s="3">
        <v>513</v>
      </c>
      <c r="J58" s="3">
        <v>249</v>
      </c>
      <c r="K58" s="3">
        <v>19</v>
      </c>
      <c r="L58" s="3">
        <v>105</v>
      </c>
      <c r="M58" s="3">
        <v>65</v>
      </c>
      <c r="N58" s="3">
        <v>45</v>
      </c>
      <c r="O58" s="3">
        <v>23</v>
      </c>
      <c r="P58" s="3">
        <v>78</v>
      </c>
      <c r="Q58" s="3">
        <v>384</v>
      </c>
      <c r="R58" s="3">
        <v>3461</v>
      </c>
      <c r="S58" s="3">
        <v>16</v>
      </c>
      <c r="T58" s="3">
        <v>2274</v>
      </c>
      <c r="U58" s="3">
        <v>304</v>
      </c>
      <c r="V58" s="3">
        <v>4207</v>
      </c>
      <c r="W58" s="3">
        <v>221</v>
      </c>
      <c r="X58" s="3">
        <v>471</v>
      </c>
      <c r="Y58" s="3">
        <v>343</v>
      </c>
      <c r="Z58" s="3">
        <v>56</v>
      </c>
      <c r="AA58" s="3">
        <v>151</v>
      </c>
      <c r="AB58" s="3">
        <v>134</v>
      </c>
      <c r="AC58" s="3">
        <v>21</v>
      </c>
      <c r="AD58" s="3">
        <v>89</v>
      </c>
      <c r="AE58" s="3">
        <v>18</v>
      </c>
      <c r="AF58" s="3">
        <v>4428</v>
      </c>
      <c r="AG58" s="3">
        <v>10</v>
      </c>
      <c r="AH58" s="3">
        <v>53</v>
      </c>
      <c r="AI58" s="3">
        <v>510</v>
      </c>
      <c r="AJ58" s="3">
        <v>34</v>
      </c>
      <c r="AK58" s="3">
        <v>2700</v>
      </c>
      <c r="AL58" s="3">
        <v>142</v>
      </c>
      <c r="AM58" s="3">
        <v>38</v>
      </c>
      <c r="AN58" s="3">
        <v>149</v>
      </c>
      <c r="AO58" s="3">
        <v>1375</v>
      </c>
      <c r="AP58" s="3">
        <v>20</v>
      </c>
      <c r="AQ58" s="3">
        <v>67</v>
      </c>
      <c r="AR58" s="3">
        <v>280</v>
      </c>
      <c r="AS58" s="3">
        <v>491</v>
      </c>
      <c r="AT58" s="3">
        <v>152</v>
      </c>
      <c r="AU58" s="3">
        <v>153</v>
      </c>
      <c r="AV58" s="3">
        <v>78</v>
      </c>
      <c r="AW58" s="3">
        <v>172</v>
      </c>
      <c r="AX58" s="3">
        <v>29</v>
      </c>
      <c r="AY58" s="3">
        <v>175</v>
      </c>
      <c r="AZ58" s="3">
        <v>77</v>
      </c>
      <c r="BA58" s="3">
        <v>1330</v>
      </c>
      <c r="BB58" s="3">
        <v>37</v>
      </c>
      <c r="BC58" s="3">
        <v>104</v>
      </c>
      <c r="BD58" s="3">
        <v>220</v>
      </c>
      <c r="BE58" s="3">
        <v>73</v>
      </c>
      <c r="BF58" s="3">
        <v>16</v>
      </c>
      <c r="BG58" s="3">
        <v>53</v>
      </c>
      <c r="BH58" s="3">
        <v>23</v>
      </c>
      <c r="BI58" s="3">
        <v>166</v>
      </c>
      <c r="BJ58" s="3">
        <v>264</v>
      </c>
      <c r="BK58" s="3">
        <v>49</v>
      </c>
      <c r="BL58" s="3">
        <v>1649</v>
      </c>
      <c r="BM58" s="3">
        <v>83</v>
      </c>
      <c r="BN58" s="4">
        <f t="shared" si="0"/>
        <v>37235</v>
      </c>
      <c r="BP58" s="11">
        <f t="shared" si="1"/>
        <v>0.93962083221600579</v>
      </c>
    </row>
    <row r="59" spans="1:68" x14ac:dyDescent="0.25">
      <c r="A59" s="1">
        <v>75</v>
      </c>
      <c r="B59" s="3">
        <v>1655</v>
      </c>
      <c r="C59" s="3">
        <v>89</v>
      </c>
      <c r="D59" s="3">
        <v>2952</v>
      </c>
      <c r="E59" s="3">
        <v>122</v>
      </c>
      <c r="F59" s="3">
        <v>43</v>
      </c>
      <c r="G59" s="3">
        <v>36</v>
      </c>
      <c r="H59" s="3">
        <v>1861</v>
      </c>
      <c r="I59" s="3">
        <v>400</v>
      </c>
      <c r="J59" s="3">
        <v>213</v>
      </c>
      <c r="K59" s="3">
        <v>7</v>
      </c>
      <c r="L59" s="3">
        <v>67</v>
      </c>
      <c r="M59" s="3">
        <v>61</v>
      </c>
      <c r="N59" s="3">
        <v>32</v>
      </c>
      <c r="O59" s="3">
        <v>23</v>
      </c>
      <c r="P59" s="3">
        <v>58</v>
      </c>
      <c r="Q59" s="3">
        <v>308</v>
      </c>
      <c r="R59" s="3">
        <v>2812</v>
      </c>
      <c r="S59" s="3">
        <v>24</v>
      </c>
      <c r="T59" s="3">
        <v>1785</v>
      </c>
      <c r="U59" s="3">
        <v>229</v>
      </c>
      <c r="V59" s="3">
        <v>3318</v>
      </c>
      <c r="W59" s="3">
        <v>191</v>
      </c>
      <c r="X59" s="3">
        <v>363</v>
      </c>
      <c r="Y59" s="3">
        <v>254</v>
      </c>
      <c r="Z59" s="3">
        <v>40</v>
      </c>
      <c r="AA59" s="3">
        <v>102</v>
      </c>
      <c r="AB59" s="3">
        <v>85</v>
      </c>
      <c r="AC59" s="3">
        <v>7</v>
      </c>
      <c r="AD59" s="3">
        <v>84</v>
      </c>
      <c r="AE59" s="3">
        <v>9</v>
      </c>
      <c r="AF59" s="3">
        <v>3595</v>
      </c>
      <c r="AG59" s="3">
        <v>11</v>
      </c>
      <c r="AH59" s="3">
        <v>50</v>
      </c>
      <c r="AI59" s="3">
        <v>359</v>
      </c>
      <c r="AJ59" s="3">
        <v>29</v>
      </c>
      <c r="AK59" s="3">
        <v>2169</v>
      </c>
      <c r="AL59" s="3">
        <v>128</v>
      </c>
      <c r="AM59" s="3">
        <v>26</v>
      </c>
      <c r="AN59" s="3">
        <v>113</v>
      </c>
      <c r="AO59" s="3">
        <v>1008</v>
      </c>
      <c r="AP59" s="3">
        <v>10</v>
      </c>
      <c r="AQ59" s="3">
        <v>53</v>
      </c>
      <c r="AR59" s="3">
        <v>207</v>
      </c>
      <c r="AS59" s="3">
        <v>408</v>
      </c>
      <c r="AT59" s="3">
        <v>141</v>
      </c>
      <c r="AU59" s="3">
        <v>123</v>
      </c>
      <c r="AV59" s="3">
        <v>73</v>
      </c>
      <c r="AW59" s="3">
        <v>118</v>
      </c>
      <c r="AX59" s="3">
        <v>18</v>
      </c>
      <c r="AY59" s="3">
        <v>149</v>
      </c>
      <c r="AZ59" s="3">
        <v>77</v>
      </c>
      <c r="BA59" s="3">
        <v>1056</v>
      </c>
      <c r="BB59" s="3">
        <v>45</v>
      </c>
      <c r="BC59" s="3">
        <v>88</v>
      </c>
      <c r="BD59" s="3">
        <v>132</v>
      </c>
      <c r="BE59" s="3">
        <v>44</v>
      </c>
      <c r="BF59" s="3">
        <v>4</v>
      </c>
      <c r="BG59" s="3">
        <v>50</v>
      </c>
      <c r="BH59" s="3">
        <v>20</v>
      </c>
      <c r="BI59" s="3">
        <v>171</v>
      </c>
      <c r="BJ59" s="3">
        <v>196</v>
      </c>
      <c r="BK59" s="3">
        <v>33</v>
      </c>
      <c r="BL59" s="3">
        <v>1397</v>
      </c>
      <c r="BM59" s="3">
        <v>65</v>
      </c>
      <c r="BN59" s="4">
        <f t="shared" si="0"/>
        <v>29396</v>
      </c>
      <c r="BP59" s="11">
        <f t="shared" si="1"/>
        <v>0.7418045920188453</v>
      </c>
    </row>
    <row r="60" spans="1:68" x14ac:dyDescent="0.25">
      <c r="A60" s="1">
        <v>76</v>
      </c>
      <c r="B60" s="3">
        <v>1633</v>
      </c>
      <c r="C60" s="3">
        <v>70</v>
      </c>
      <c r="D60" s="3">
        <v>2846</v>
      </c>
      <c r="E60" s="3">
        <v>137</v>
      </c>
      <c r="F60" s="3">
        <v>35</v>
      </c>
      <c r="G60" s="3">
        <v>34</v>
      </c>
      <c r="H60" s="3">
        <v>1700</v>
      </c>
      <c r="I60" s="3">
        <v>377</v>
      </c>
      <c r="J60" s="3">
        <v>190</v>
      </c>
      <c r="K60" s="3">
        <v>4</v>
      </c>
      <c r="L60" s="3">
        <v>81</v>
      </c>
      <c r="M60" s="3">
        <v>62</v>
      </c>
      <c r="N60" s="3">
        <v>38</v>
      </c>
      <c r="O60" s="3">
        <v>16</v>
      </c>
      <c r="P60" s="3">
        <v>69</v>
      </c>
      <c r="Q60" s="3">
        <v>314</v>
      </c>
      <c r="R60" s="3">
        <v>2615</v>
      </c>
      <c r="S60" s="3">
        <v>28</v>
      </c>
      <c r="T60" s="3">
        <v>1709</v>
      </c>
      <c r="U60" s="3">
        <v>187</v>
      </c>
      <c r="V60" s="3">
        <v>3237</v>
      </c>
      <c r="W60" s="3">
        <v>162</v>
      </c>
      <c r="X60" s="3">
        <v>375</v>
      </c>
      <c r="Y60" s="3">
        <v>264</v>
      </c>
      <c r="Z60" s="3">
        <v>39</v>
      </c>
      <c r="AA60" s="3">
        <v>83</v>
      </c>
      <c r="AB60" s="3">
        <v>91</v>
      </c>
      <c r="AC60" s="3">
        <v>19</v>
      </c>
      <c r="AD60" s="3">
        <v>77</v>
      </c>
      <c r="AE60" s="3">
        <v>17</v>
      </c>
      <c r="AF60" s="3">
        <v>3276</v>
      </c>
      <c r="AG60" s="3">
        <v>13</v>
      </c>
      <c r="AH60" s="3">
        <v>42</v>
      </c>
      <c r="AI60" s="3">
        <v>360</v>
      </c>
      <c r="AJ60" s="3">
        <v>30</v>
      </c>
      <c r="AK60" s="3">
        <v>2137</v>
      </c>
      <c r="AL60" s="3">
        <v>106</v>
      </c>
      <c r="AM60" s="3">
        <v>25</v>
      </c>
      <c r="AN60" s="3">
        <v>126</v>
      </c>
      <c r="AO60" s="3">
        <v>1085</v>
      </c>
      <c r="AP60" s="3">
        <v>11</v>
      </c>
      <c r="AQ60" s="3">
        <v>62</v>
      </c>
      <c r="AR60" s="3">
        <v>221</v>
      </c>
      <c r="AS60" s="3">
        <v>358</v>
      </c>
      <c r="AT60" s="3">
        <v>166</v>
      </c>
      <c r="AU60" s="3">
        <v>120</v>
      </c>
      <c r="AV60" s="3">
        <v>54</v>
      </c>
      <c r="AW60" s="3">
        <v>145</v>
      </c>
      <c r="AX60" s="3">
        <v>41</v>
      </c>
      <c r="AY60" s="3">
        <v>129</v>
      </c>
      <c r="AZ60" s="3">
        <v>68</v>
      </c>
      <c r="BA60" s="3">
        <v>1053</v>
      </c>
      <c r="BB60" s="3">
        <v>32</v>
      </c>
      <c r="BC60" s="3">
        <v>95</v>
      </c>
      <c r="BD60" s="3">
        <v>149</v>
      </c>
      <c r="BE60" s="3">
        <v>44</v>
      </c>
      <c r="BF60" s="3">
        <v>10</v>
      </c>
      <c r="BG60" s="3">
        <v>43</v>
      </c>
      <c r="BH60" s="3">
        <v>17</v>
      </c>
      <c r="BI60" s="3">
        <v>131</v>
      </c>
      <c r="BJ60" s="3">
        <v>182</v>
      </c>
      <c r="BK60" s="3">
        <v>40</v>
      </c>
      <c r="BL60" s="3">
        <v>1331</v>
      </c>
      <c r="BM60" s="3">
        <v>66</v>
      </c>
      <c r="BN60" s="4">
        <f t="shared" si="0"/>
        <v>28277</v>
      </c>
      <c r="BP60" s="11">
        <f t="shared" si="1"/>
        <v>0.71356675903241562</v>
      </c>
    </row>
    <row r="61" spans="1:68" x14ac:dyDescent="0.25">
      <c r="A61" s="1">
        <v>77</v>
      </c>
      <c r="B61" s="3">
        <v>1600</v>
      </c>
      <c r="C61" s="3">
        <v>84</v>
      </c>
      <c r="D61" s="3">
        <v>2713</v>
      </c>
      <c r="E61" s="3">
        <v>107</v>
      </c>
      <c r="F61" s="3">
        <v>27</v>
      </c>
      <c r="G61" s="3">
        <v>20</v>
      </c>
      <c r="H61" s="3">
        <v>1701</v>
      </c>
      <c r="I61" s="3">
        <v>393</v>
      </c>
      <c r="J61" s="3">
        <v>196</v>
      </c>
      <c r="K61" s="3">
        <v>8</v>
      </c>
      <c r="L61" s="3">
        <v>62</v>
      </c>
      <c r="M61" s="3">
        <v>51</v>
      </c>
      <c r="N61" s="3">
        <v>32</v>
      </c>
      <c r="O61" s="3">
        <v>17</v>
      </c>
      <c r="P61" s="3">
        <v>51</v>
      </c>
      <c r="Q61" s="3">
        <v>274</v>
      </c>
      <c r="R61" s="3">
        <v>2458</v>
      </c>
      <c r="S61" s="3">
        <v>16</v>
      </c>
      <c r="T61" s="3">
        <v>1708</v>
      </c>
      <c r="U61" s="3">
        <v>206</v>
      </c>
      <c r="V61" s="3">
        <v>3110</v>
      </c>
      <c r="W61" s="3">
        <v>142</v>
      </c>
      <c r="X61" s="3">
        <v>384</v>
      </c>
      <c r="Y61" s="3">
        <v>254</v>
      </c>
      <c r="Z61" s="3">
        <v>32</v>
      </c>
      <c r="AA61" s="3">
        <v>82</v>
      </c>
      <c r="AB61" s="3">
        <v>107</v>
      </c>
      <c r="AC61" s="3">
        <v>13</v>
      </c>
      <c r="AD61" s="3">
        <v>70</v>
      </c>
      <c r="AE61" s="3">
        <v>8</v>
      </c>
      <c r="AF61" s="3">
        <v>3447</v>
      </c>
      <c r="AG61" s="3">
        <v>4</v>
      </c>
      <c r="AH61" s="3">
        <v>52</v>
      </c>
      <c r="AI61" s="3">
        <v>358</v>
      </c>
      <c r="AJ61" s="3">
        <v>24</v>
      </c>
      <c r="AK61" s="3">
        <v>2103</v>
      </c>
      <c r="AL61" s="3">
        <v>104</v>
      </c>
      <c r="AM61" s="3">
        <v>37</v>
      </c>
      <c r="AN61" s="3">
        <v>116</v>
      </c>
      <c r="AO61" s="3">
        <v>1042</v>
      </c>
      <c r="AP61" s="3">
        <v>10</v>
      </c>
      <c r="AQ61" s="3">
        <v>74</v>
      </c>
      <c r="AR61" s="3">
        <v>171</v>
      </c>
      <c r="AS61" s="3">
        <v>362</v>
      </c>
      <c r="AT61" s="3">
        <v>131</v>
      </c>
      <c r="AU61" s="3">
        <v>111</v>
      </c>
      <c r="AV61" s="3">
        <v>50</v>
      </c>
      <c r="AW61" s="3">
        <v>115</v>
      </c>
      <c r="AX61" s="3">
        <v>29</v>
      </c>
      <c r="AY61" s="3">
        <v>116</v>
      </c>
      <c r="AZ61" s="3">
        <v>64</v>
      </c>
      <c r="BA61" s="3">
        <v>973</v>
      </c>
      <c r="BB61" s="3">
        <v>38</v>
      </c>
      <c r="BC61" s="3">
        <v>68</v>
      </c>
      <c r="BD61" s="3">
        <v>114</v>
      </c>
      <c r="BE61" s="3">
        <v>39</v>
      </c>
      <c r="BF61" s="3">
        <v>8</v>
      </c>
      <c r="BG61" s="3">
        <v>24</v>
      </c>
      <c r="BH61" s="3">
        <v>21</v>
      </c>
      <c r="BI61" s="3">
        <v>111</v>
      </c>
      <c r="BJ61" s="3">
        <v>178</v>
      </c>
      <c r="BK61" s="3">
        <v>33</v>
      </c>
      <c r="BL61" s="3">
        <v>1289</v>
      </c>
      <c r="BM61" s="3">
        <v>62</v>
      </c>
      <c r="BN61" s="4">
        <f t="shared" si="0"/>
        <v>27404</v>
      </c>
      <c r="BP61" s="11">
        <f t="shared" si="1"/>
        <v>0.69153670702423586</v>
      </c>
    </row>
    <row r="62" spans="1:68" x14ac:dyDescent="0.25">
      <c r="A62" s="1">
        <v>78</v>
      </c>
      <c r="B62" s="3">
        <v>1471</v>
      </c>
      <c r="C62" s="3">
        <v>61</v>
      </c>
      <c r="D62" s="3">
        <v>2582</v>
      </c>
      <c r="E62" s="3">
        <v>103</v>
      </c>
      <c r="F62" s="3">
        <v>23</v>
      </c>
      <c r="G62" s="3">
        <v>27</v>
      </c>
      <c r="H62" s="3">
        <v>1596</v>
      </c>
      <c r="I62" s="3">
        <v>348</v>
      </c>
      <c r="J62" s="3">
        <v>160</v>
      </c>
      <c r="K62" s="3">
        <v>7</v>
      </c>
      <c r="L62" s="3">
        <v>53</v>
      </c>
      <c r="M62" s="3">
        <v>47</v>
      </c>
      <c r="N62" s="3">
        <v>31</v>
      </c>
      <c r="O62" s="3">
        <v>24</v>
      </c>
      <c r="P62" s="3">
        <v>37</v>
      </c>
      <c r="Q62" s="3">
        <v>259</v>
      </c>
      <c r="R62" s="3">
        <v>2245</v>
      </c>
      <c r="S62" s="3">
        <v>14</v>
      </c>
      <c r="T62" s="3">
        <v>1498</v>
      </c>
      <c r="U62" s="3">
        <v>190</v>
      </c>
      <c r="V62" s="3">
        <v>2824</v>
      </c>
      <c r="W62" s="3">
        <v>142</v>
      </c>
      <c r="X62" s="3">
        <v>357</v>
      </c>
      <c r="Y62" s="3">
        <v>241</v>
      </c>
      <c r="Z62" s="3">
        <v>39</v>
      </c>
      <c r="AA62" s="3">
        <v>70</v>
      </c>
      <c r="AB62" s="3">
        <v>70</v>
      </c>
      <c r="AC62" s="3">
        <v>5</v>
      </c>
      <c r="AD62" s="3">
        <v>76</v>
      </c>
      <c r="AE62" s="3">
        <v>13</v>
      </c>
      <c r="AF62" s="3">
        <v>3057</v>
      </c>
      <c r="AG62" s="3">
        <v>13</v>
      </c>
      <c r="AH62" s="3">
        <v>37</v>
      </c>
      <c r="AI62" s="3">
        <v>309</v>
      </c>
      <c r="AJ62" s="3">
        <v>21</v>
      </c>
      <c r="AK62" s="3">
        <v>2042</v>
      </c>
      <c r="AL62" s="3">
        <v>107</v>
      </c>
      <c r="AM62" s="3">
        <v>26</v>
      </c>
      <c r="AN62" s="3">
        <v>83</v>
      </c>
      <c r="AO62" s="3">
        <v>966</v>
      </c>
      <c r="AP62" s="3">
        <v>8</v>
      </c>
      <c r="AQ62" s="3">
        <v>70</v>
      </c>
      <c r="AR62" s="3">
        <v>177</v>
      </c>
      <c r="AS62" s="3">
        <v>351</v>
      </c>
      <c r="AT62" s="3">
        <v>117</v>
      </c>
      <c r="AU62" s="3">
        <v>107</v>
      </c>
      <c r="AV62" s="3">
        <v>59</v>
      </c>
      <c r="AW62" s="3">
        <v>98</v>
      </c>
      <c r="AX62" s="3">
        <v>22</v>
      </c>
      <c r="AY62" s="3">
        <v>120</v>
      </c>
      <c r="AZ62" s="3">
        <v>47</v>
      </c>
      <c r="BA62" s="3">
        <v>915</v>
      </c>
      <c r="BB62" s="3">
        <v>24</v>
      </c>
      <c r="BC62" s="3">
        <v>89</v>
      </c>
      <c r="BD62" s="3">
        <v>107</v>
      </c>
      <c r="BE62" s="3">
        <v>49</v>
      </c>
      <c r="BF62" s="3">
        <v>14</v>
      </c>
      <c r="BG62" s="3">
        <v>25</v>
      </c>
      <c r="BH62" s="3">
        <v>17</v>
      </c>
      <c r="BI62" s="3">
        <v>142</v>
      </c>
      <c r="BJ62" s="3">
        <v>163</v>
      </c>
      <c r="BK62" s="3">
        <v>33</v>
      </c>
      <c r="BL62" s="3">
        <v>1076</v>
      </c>
      <c r="BM62" s="3">
        <v>59</v>
      </c>
      <c r="BN62" s="4">
        <f t="shared" si="0"/>
        <v>25163</v>
      </c>
      <c r="BP62" s="11">
        <f t="shared" si="1"/>
        <v>0.63498533640530019</v>
      </c>
    </row>
    <row r="63" spans="1:68" x14ac:dyDescent="0.25">
      <c r="A63" s="1">
        <v>79</v>
      </c>
      <c r="B63" s="3">
        <v>1267</v>
      </c>
      <c r="C63" s="3">
        <v>72</v>
      </c>
      <c r="D63" s="3">
        <v>2135</v>
      </c>
      <c r="E63" s="3">
        <v>107</v>
      </c>
      <c r="F63" s="3">
        <v>29</v>
      </c>
      <c r="G63" s="3">
        <v>18</v>
      </c>
      <c r="H63" s="3">
        <v>1318</v>
      </c>
      <c r="I63" s="3">
        <v>273</v>
      </c>
      <c r="J63" s="3">
        <v>138</v>
      </c>
      <c r="K63" s="3">
        <v>8</v>
      </c>
      <c r="L63" s="3">
        <v>48</v>
      </c>
      <c r="M63" s="3">
        <v>38</v>
      </c>
      <c r="N63" s="3">
        <v>23</v>
      </c>
      <c r="O63" s="3">
        <v>31</v>
      </c>
      <c r="P63" s="3">
        <v>42</v>
      </c>
      <c r="Q63" s="3">
        <v>238</v>
      </c>
      <c r="R63" s="3">
        <v>1944</v>
      </c>
      <c r="S63" s="3">
        <v>17</v>
      </c>
      <c r="T63" s="3">
        <v>1184</v>
      </c>
      <c r="U63" s="3">
        <v>151</v>
      </c>
      <c r="V63" s="3">
        <v>2396</v>
      </c>
      <c r="W63" s="3">
        <v>105</v>
      </c>
      <c r="X63" s="3">
        <v>298</v>
      </c>
      <c r="Y63" s="3">
        <v>170</v>
      </c>
      <c r="Z63" s="3">
        <v>18</v>
      </c>
      <c r="AA63" s="3">
        <v>66</v>
      </c>
      <c r="AB63" s="3">
        <v>60</v>
      </c>
      <c r="AC63" s="3">
        <v>6</v>
      </c>
      <c r="AD63" s="3">
        <v>58</v>
      </c>
      <c r="AE63" s="3">
        <v>3</v>
      </c>
      <c r="AF63" s="3">
        <v>2749</v>
      </c>
      <c r="AG63" s="3">
        <v>6</v>
      </c>
      <c r="AH63" s="3">
        <v>48</v>
      </c>
      <c r="AI63" s="3">
        <v>250</v>
      </c>
      <c r="AJ63" s="3">
        <v>26</v>
      </c>
      <c r="AK63" s="3">
        <v>1500</v>
      </c>
      <c r="AL63" s="3">
        <v>78</v>
      </c>
      <c r="AM63" s="3">
        <v>26</v>
      </c>
      <c r="AN63" s="3">
        <v>100</v>
      </c>
      <c r="AO63" s="3">
        <v>860</v>
      </c>
      <c r="AP63" s="3">
        <v>13</v>
      </c>
      <c r="AQ63" s="3">
        <v>54</v>
      </c>
      <c r="AR63" s="3">
        <v>169</v>
      </c>
      <c r="AS63" s="3">
        <v>320</v>
      </c>
      <c r="AT63" s="3">
        <v>107</v>
      </c>
      <c r="AU63" s="3">
        <v>107</v>
      </c>
      <c r="AV63" s="3">
        <v>32</v>
      </c>
      <c r="AW63" s="3">
        <v>71</v>
      </c>
      <c r="AX63" s="3">
        <v>23</v>
      </c>
      <c r="AY63" s="3">
        <v>83</v>
      </c>
      <c r="AZ63" s="3">
        <v>59</v>
      </c>
      <c r="BA63" s="3">
        <v>819</v>
      </c>
      <c r="BB63" s="3">
        <v>32</v>
      </c>
      <c r="BC63" s="3">
        <v>74</v>
      </c>
      <c r="BD63" s="3">
        <v>101</v>
      </c>
      <c r="BE63" s="3">
        <v>40</v>
      </c>
      <c r="BF63" s="3">
        <v>5</v>
      </c>
      <c r="BG63" s="3">
        <v>20</v>
      </c>
      <c r="BH63" s="3">
        <v>23</v>
      </c>
      <c r="BI63" s="3">
        <v>75</v>
      </c>
      <c r="BJ63" s="3">
        <v>127</v>
      </c>
      <c r="BK63" s="3">
        <v>31</v>
      </c>
      <c r="BL63" s="3">
        <v>982</v>
      </c>
      <c r="BM63" s="3">
        <v>43</v>
      </c>
      <c r="BN63" s="4">
        <f t="shared" si="0"/>
        <v>21314</v>
      </c>
      <c r="BP63" s="11">
        <f t="shared" si="1"/>
        <v>0.53785627548951109</v>
      </c>
    </row>
    <row r="64" spans="1:68" x14ac:dyDescent="0.25">
      <c r="A64" s="1">
        <v>80</v>
      </c>
      <c r="B64" s="3">
        <v>1091</v>
      </c>
      <c r="C64" s="3">
        <v>55</v>
      </c>
      <c r="D64" s="3">
        <v>1937</v>
      </c>
      <c r="E64" s="3">
        <v>81</v>
      </c>
      <c r="F64" s="3">
        <v>26</v>
      </c>
      <c r="G64" s="3">
        <v>21</v>
      </c>
      <c r="H64" s="3">
        <v>1129</v>
      </c>
      <c r="I64" s="3">
        <v>267</v>
      </c>
      <c r="J64" s="3">
        <v>117</v>
      </c>
      <c r="K64" s="3">
        <v>11</v>
      </c>
      <c r="L64" s="3">
        <v>34</v>
      </c>
      <c r="M64" s="3">
        <v>36</v>
      </c>
      <c r="N64" s="3">
        <v>23</v>
      </c>
      <c r="O64" s="3">
        <v>11</v>
      </c>
      <c r="P64" s="3">
        <v>50</v>
      </c>
      <c r="Q64" s="3">
        <v>224</v>
      </c>
      <c r="R64" s="3">
        <v>1640</v>
      </c>
      <c r="S64" s="3">
        <v>16</v>
      </c>
      <c r="T64" s="3">
        <v>1031</v>
      </c>
      <c r="U64" s="3">
        <v>113</v>
      </c>
      <c r="V64" s="3">
        <v>2112</v>
      </c>
      <c r="W64" s="3">
        <v>84</v>
      </c>
      <c r="X64" s="3">
        <v>270</v>
      </c>
      <c r="Y64" s="3">
        <v>173</v>
      </c>
      <c r="Z64" s="3">
        <v>12</v>
      </c>
      <c r="AA64" s="3">
        <v>56</v>
      </c>
      <c r="AB64" s="3">
        <v>42</v>
      </c>
      <c r="AC64" s="3">
        <v>11</v>
      </c>
      <c r="AD64" s="3">
        <v>51</v>
      </c>
      <c r="AE64" s="3">
        <v>12</v>
      </c>
      <c r="AF64" s="3">
        <v>2271</v>
      </c>
      <c r="AG64" s="3">
        <v>12</v>
      </c>
      <c r="AH64" s="3">
        <v>43</v>
      </c>
      <c r="AI64" s="3">
        <v>229</v>
      </c>
      <c r="AJ64" s="3">
        <v>20</v>
      </c>
      <c r="AK64" s="3">
        <v>1385</v>
      </c>
      <c r="AL64" s="3">
        <v>71</v>
      </c>
      <c r="AM64" s="3">
        <v>36</v>
      </c>
      <c r="AN64" s="3">
        <v>84</v>
      </c>
      <c r="AO64" s="3">
        <v>731</v>
      </c>
      <c r="AP64" s="3">
        <v>12</v>
      </c>
      <c r="AQ64" s="3">
        <v>41</v>
      </c>
      <c r="AR64" s="3">
        <v>154</v>
      </c>
      <c r="AS64" s="3">
        <v>277</v>
      </c>
      <c r="AT64" s="3">
        <v>81</v>
      </c>
      <c r="AU64" s="3">
        <v>87</v>
      </c>
      <c r="AV64" s="3">
        <v>36</v>
      </c>
      <c r="AW64" s="3">
        <v>74</v>
      </c>
      <c r="AX64" s="3">
        <v>19</v>
      </c>
      <c r="AY64" s="3">
        <v>81</v>
      </c>
      <c r="AZ64" s="3">
        <v>46</v>
      </c>
      <c r="BA64" s="3">
        <v>731</v>
      </c>
      <c r="BB64" s="3">
        <v>31</v>
      </c>
      <c r="BC64" s="3">
        <v>74</v>
      </c>
      <c r="BD64" s="3">
        <v>74</v>
      </c>
      <c r="BE64" s="3">
        <v>29</v>
      </c>
      <c r="BF64" s="3">
        <v>4</v>
      </c>
      <c r="BG64" s="3">
        <v>19</v>
      </c>
      <c r="BH64" s="3">
        <v>9</v>
      </c>
      <c r="BI64" s="3">
        <v>60</v>
      </c>
      <c r="BJ64" s="3">
        <v>119</v>
      </c>
      <c r="BK64" s="3">
        <v>30</v>
      </c>
      <c r="BL64" s="3">
        <v>874</v>
      </c>
      <c r="BM64" s="3">
        <v>50</v>
      </c>
      <c r="BN64" s="4">
        <f t="shared" si="0"/>
        <v>18630</v>
      </c>
      <c r="BP64" s="11">
        <f t="shared" si="1"/>
        <v>0.47012585213332048</v>
      </c>
    </row>
    <row r="65" spans="1:68" x14ac:dyDescent="0.25">
      <c r="A65" s="1">
        <v>81</v>
      </c>
      <c r="B65" s="3">
        <v>1024</v>
      </c>
      <c r="C65" s="3">
        <v>45</v>
      </c>
      <c r="D65" s="3">
        <v>1757</v>
      </c>
      <c r="E65" s="3">
        <v>54</v>
      </c>
      <c r="F65" s="3">
        <v>26</v>
      </c>
      <c r="G65" s="3">
        <v>25</v>
      </c>
      <c r="H65" s="3">
        <v>1080</v>
      </c>
      <c r="I65" s="3">
        <v>210</v>
      </c>
      <c r="J65" s="3">
        <v>100</v>
      </c>
      <c r="K65" s="3">
        <v>13</v>
      </c>
      <c r="L65" s="3">
        <v>34</v>
      </c>
      <c r="M65" s="3">
        <v>41</v>
      </c>
      <c r="N65" s="3">
        <v>21</v>
      </c>
      <c r="O65" s="3">
        <v>13</v>
      </c>
      <c r="P65" s="3">
        <v>32</v>
      </c>
      <c r="Q65" s="3">
        <v>192</v>
      </c>
      <c r="R65" s="3">
        <v>1499</v>
      </c>
      <c r="S65" s="3">
        <v>12</v>
      </c>
      <c r="T65" s="3">
        <v>954</v>
      </c>
      <c r="U65" s="3">
        <v>95</v>
      </c>
      <c r="V65" s="3">
        <v>1877</v>
      </c>
      <c r="W65" s="3">
        <v>93</v>
      </c>
      <c r="X65" s="3">
        <v>264</v>
      </c>
      <c r="Y65" s="3">
        <v>139</v>
      </c>
      <c r="Z65" s="3">
        <v>18</v>
      </c>
      <c r="AA65" s="3">
        <v>30</v>
      </c>
      <c r="AB65" s="3">
        <v>48</v>
      </c>
      <c r="AC65" s="3">
        <v>5</v>
      </c>
      <c r="AD65" s="3">
        <v>43</v>
      </c>
      <c r="AE65" s="3">
        <v>12</v>
      </c>
      <c r="AF65" s="3">
        <v>2096</v>
      </c>
      <c r="AG65" s="3">
        <v>10</v>
      </c>
      <c r="AH65" s="3">
        <v>24</v>
      </c>
      <c r="AI65" s="3">
        <v>168</v>
      </c>
      <c r="AJ65" s="3">
        <v>23</v>
      </c>
      <c r="AK65" s="3">
        <v>1258</v>
      </c>
      <c r="AL65" s="3">
        <v>84</v>
      </c>
      <c r="AM65" s="3">
        <v>22</v>
      </c>
      <c r="AN65" s="3">
        <v>93</v>
      </c>
      <c r="AO65" s="3">
        <v>671</v>
      </c>
      <c r="AP65" s="3">
        <v>7</v>
      </c>
      <c r="AQ65" s="3">
        <v>48</v>
      </c>
      <c r="AR65" s="3">
        <v>115</v>
      </c>
      <c r="AS65" s="3">
        <v>245</v>
      </c>
      <c r="AT65" s="3">
        <v>105</v>
      </c>
      <c r="AU65" s="3">
        <v>84</v>
      </c>
      <c r="AV65" s="3">
        <v>38</v>
      </c>
      <c r="AW65" s="3">
        <v>49</v>
      </c>
      <c r="AX65" s="3">
        <v>22</v>
      </c>
      <c r="AY65" s="3">
        <v>50</v>
      </c>
      <c r="AZ65" s="3">
        <v>48</v>
      </c>
      <c r="BA65" s="3">
        <v>717</v>
      </c>
      <c r="BB65" s="3">
        <v>21</v>
      </c>
      <c r="BC65" s="3">
        <v>45</v>
      </c>
      <c r="BD65" s="3">
        <v>69</v>
      </c>
      <c r="BE65" s="3">
        <v>24</v>
      </c>
      <c r="BF65" s="3">
        <v>1</v>
      </c>
      <c r="BG65" s="3">
        <v>10</v>
      </c>
      <c r="BH65" s="3">
        <v>12</v>
      </c>
      <c r="BI65" s="3">
        <v>55</v>
      </c>
      <c r="BJ65" s="3">
        <v>69</v>
      </c>
      <c r="BK65" s="3">
        <v>18</v>
      </c>
      <c r="BL65" s="3">
        <v>782</v>
      </c>
      <c r="BM65" s="3">
        <v>35</v>
      </c>
      <c r="BN65" s="4">
        <f t="shared" si="0"/>
        <v>16874</v>
      </c>
      <c r="BP65" s="11">
        <f t="shared" si="1"/>
        <v>0.42581339929670686</v>
      </c>
    </row>
    <row r="66" spans="1:68" x14ac:dyDescent="0.25">
      <c r="A66" s="1">
        <v>82</v>
      </c>
      <c r="B66" s="3">
        <v>930</v>
      </c>
      <c r="C66" s="3">
        <v>53</v>
      </c>
      <c r="D66" s="3">
        <v>1615</v>
      </c>
      <c r="E66" s="3">
        <v>77</v>
      </c>
      <c r="F66" s="3">
        <v>17</v>
      </c>
      <c r="G66" s="3">
        <v>24</v>
      </c>
      <c r="H66" s="3">
        <v>984</v>
      </c>
      <c r="I66" s="3">
        <v>208</v>
      </c>
      <c r="J66" s="3">
        <v>88</v>
      </c>
      <c r="K66" s="3">
        <v>8</v>
      </c>
      <c r="L66" s="3">
        <v>24</v>
      </c>
      <c r="M66" s="3">
        <v>45</v>
      </c>
      <c r="N66" s="3">
        <v>20</v>
      </c>
      <c r="O66" s="3">
        <v>13</v>
      </c>
      <c r="P66" s="3">
        <v>24</v>
      </c>
      <c r="Q66" s="3">
        <v>200</v>
      </c>
      <c r="R66" s="3">
        <v>1420</v>
      </c>
      <c r="S66" s="3">
        <v>8</v>
      </c>
      <c r="T66" s="3">
        <v>825</v>
      </c>
      <c r="U66" s="3">
        <v>97</v>
      </c>
      <c r="V66" s="3">
        <v>1762</v>
      </c>
      <c r="W66" s="3">
        <v>71</v>
      </c>
      <c r="X66" s="3">
        <v>211</v>
      </c>
      <c r="Y66" s="3">
        <v>140</v>
      </c>
      <c r="Z66" s="3">
        <v>13</v>
      </c>
      <c r="AA66" s="3">
        <v>35</v>
      </c>
      <c r="AB66" s="3">
        <v>36</v>
      </c>
      <c r="AC66" s="3">
        <v>4</v>
      </c>
      <c r="AD66" s="3">
        <v>48</v>
      </c>
      <c r="AE66" s="3">
        <v>8</v>
      </c>
      <c r="AF66" s="3">
        <v>2037</v>
      </c>
      <c r="AG66" s="3">
        <v>7</v>
      </c>
      <c r="AH66" s="3">
        <v>31</v>
      </c>
      <c r="AI66" s="3">
        <v>176</v>
      </c>
      <c r="AJ66" s="3">
        <v>23</v>
      </c>
      <c r="AK66" s="3">
        <v>1158</v>
      </c>
      <c r="AL66" s="3">
        <v>73</v>
      </c>
      <c r="AM66" s="3">
        <v>22</v>
      </c>
      <c r="AN66" s="3">
        <v>91</v>
      </c>
      <c r="AO66" s="3">
        <v>634</v>
      </c>
      <c r="AP66" s="3">
        <v>6</v>
      </c>
      <c r="AQ66" s="3">
        <v>39</v>
      </c>
      <c r="AR66" s="3">
        <v>112</v>
      </c>
      <c r="AS66" s="3">
        <v>221</v>
      </c>
      <c r="AT66" s="3">
        <v>94</v>
      </c>
      <c r="AU66" s="3">
        <v>98</v>
      </c>
      <c r="AV66" s="3">
        <v>20</v>
      </c>
      <c r="AW66" s="3">
        <v>49</v>
      </c>
      <c r="AX66" s="3">
        <v>19</v>
      </c>
      <c r="AY66" s="3">
        <v>66</v>
      </c>
      <c r="AZ66" s="3">
        <v>35</v>
      </c>
      <c r="BA66" s="3">
        <v>651</v>
      </c>
      <c r="BB66" s="3">
        <v>27</v>
      </c>
      <c r="BC66" s="3">
        <v>45</v>
      </c>
      <c r="BD66" s="3">
        <v>62</v>
      </c>
      <c r="BE66" s="3">
        <v>21</v>
      </c>
      <c r="BF66" s="3">
        <v>1</v>
      </c>
      <c r="BG66" s="3">
        <v>13</v>
      </c>
      <c r="BH66" s="3">
        <v>14</v>
      </c>
      <c r="BI66" s="3">
        <v>41</v>
      </c>
      <c r="BJ66" s="3">
        <v>95</v>
      </c>
      <c r="BK66" s="3">
        <v>27</v>
      </c>
      <c r="BL66" s="3">
        <v>751</v>
      </c>
      <c r="BM66" s="3">
        <v>46</v>
      </c>
      <c r="BN66" s="4">
        <f t="shared" si="0"/>
        <v>15813</v>
      </c>
      <c r="BP66" s="11">
        <f t="shared" si="1"/>
        <v>0.39903918946775074</v>
      </c>
    </row>
    <row r="67" spans="1:68" x14ac:dyDescent="0.25">
      <c r="A67" s="1">
        <v>83</v>
      </c>
      <c r="B67" s="3">
        <v>805</v>
      </c>
      <c r="C67" s="3">
        <v>32</v>
      </c>
      <c r="D67" s="3">
        <v>1387</v>
      </c>
      <c r="E67" s="3">
        <v>49</v>
      </c>
      <c r="F67" s="3">
        <v>16</v>
      </c>
      <c r="G67" s="3">
        <v>13</v>
      </c>
      <c r="H67" s="3">
        <v>893</v>
      </c>
      <c r="I67" s="3">
        <v>178</v>
      </c>
      <c r="J67" s="3">
        <v>82</v>
      </c>
      <c r="K67" s="3">
        <v>8</v>
      </c>
      <c r="L67" s="3">
        <v>27</v>
      </c>
      <c r="M67" s="3">
        <v>31</v>
      </c>
      <c r="N67" s="3">
        <v>19</v>
      </c>
      <c r="O67" s="3">
        <v>17</v>
      </c>
      <c r="P67" s="3">
        <v>24</v>
      </c>
      <c r="Q67" s="3">
        <v>149</v>
      </c>
      <c r="R67" s="3">
        <v>1229</v>
      </c>
      <c r="S67" s="3">
        <v>9</v>
      </c>
      <c r="T67" s="3">
        <v>744</v>
      </c>
      <c r="U67" s="3">
        <v>73</v>
      </c>
      <c r="V67" s="3">
        <v>1640</v>
      </c>
      <c r="W67" s="3">
        <v>57</v>
      </c>
      <c r="X67" s="3">
        <v>184</v>
      </c>
      <c r="Y67" s="3">
        <v>114</v>
      </c>
      <c r="Z67" s="3">
        <v>8</v>
      </c>
      <c r="AA67" s="3">
        <v>23</v>
      </c>
      <c r="AB67" s="3">
        <v>27</v>
      </c>
      <c r="AC67" s="3">
        <v>7</v>
      </c>
      <c r="AD67" s="3">
        <v>33</v>
      </c>
      <c r="AE67" s="3">
        <v>6</v>
      </c>
      <c r="AF67" s="3">
        <v>1822</v>
      </c>
      <c r="AG67" s="3">
        <v>13</v>
      </c>
      <c r="AH67" s="3">
        <v>34</v>
      </c>
      <c r="AI67" s="3">
        <v>160</v>
      </c>
      <c r="AJ67" s="3">
        <v>15</v>
      </c>
      <c r="AK67" s="3">
        <v>1013</v>
      </c>
      <c r="AL67" s="3">
        <v>55</v>
      </c>
      <c r="AM67" s="3">
        <v>21</v>
      </c>
      <c r="AN67" s="3">
        <v>66</v>
      </c>
      <c r="AO67" s="3">
        <v>586</v>
      </c>
      <c r="AP67" s="3">
        <v>5</v>
      </c>
      <c r="AQ67" s="3">
        <v>28</v>
      </c>
      <c r="AR67" s="3">
        <v>91</v>
      </c>
      <c r="AS67" s="3">
        <v>229</v>
      </c>
      <c r="AT67" s="3">
        <v>77</v>
      </c>
      <c r="AU67" s="3">
        <v>81</v>
      </c>
      <c r="AV67" s="3">
        <v>17</v>
      </c>
      <c r="AW67" s="3">
        <v>37</v>
      </c>
      <c r="AX67" s="3">
        <v>25</v>
      </c>
      <c r="AY67" s="3">
        <v>47</v>
      </c>
      <c r="AZ67" s="3">
        <v>40</v>
      </c>
      <c r="BA67" s="3">
        <v>607</v>
      </c>
      <c r="BB67" s="3">
        <v>22</v>
      </c>
      <c r="BC67" s="3">
        <v>46</v>
      </c>
      <c r="BD67" s="3">
        <v>53</v>
      </c>
      <c r="BE67" s="3">
        <v>18</v>
      </c>
      <c r="BF67" s="3">
        <v>2</v>
      </c>
      <c r="BG67" s="3">
        <v>6</v>
      </c>
      <c r="BH67" s="3">
        <v>15</v>
      </c>
      <c r="BI67" s="3">
        <v>52</v>
      </c>
      <c r="BJ67" s="3">
        <v>72</v>
      </c>
      <c r="BK67" s="3">
        <v>17</v>
      </c>
      <c r="BL67" s="3">
        <v>632</v>
      </c>
      <c r="BM67" s="3">
        <v>35</v>
      </c>
      <c r="BN67" s="4">
        <f t="shared" ref="BN67:BN84" si="2">SUM(B67:BM67)</f>
        <v>13923</v>
      </c>
      <c r="BP67" s="11">
        <f t="shared" ref="BP67:BP84" si="3">BN67/$BP$85</f>
        <v>0.35134526243973274</v>
      </c>
    </row>
    <row r="68" spans="1:68" x14ac:dyDescent="0.25">
      <c r="A68" s="1">
        <v>84</v>
      </c>
      <c r="B68" s="3">
        <v>733</v>
      </c>
      <c r="C68" s="3">
        <v>37</v>
      </c>
      <c r="D68" s="3">
        <v>1281</v>
      </c>
      <c r="E68" s="3">
        <v>42</v>
      </c>
      <c r="F68" s="3">
        <v>20</v>
      </c>
      <c r="G68" s="3">
        <v>10</v>
      </c>
      <c r="H68" s="3">
        <v>763</v>
      </c>
      <c r="I68" s="3">
        <v>163</v>
      </c>
      <c r="J68" s="3">
        <v>85</v>
      </c>
      <c r="K68" s="3">
        <v>7</v>
      </c>
      <c r="L68" s="3">
        <v>17</v>
      </c>
      <c r="M68" s="3">
        <v>30</v>
      </c>
      <c r="N68" s="3">
        <v>13</v>
      </c>
      <c r="O68" s="3">
        <v>9</v>
      </c>
      <c r="P68" s="3">
        <v>23</v>
      </c>
      <c r="Q68" s="3">
        <v>148</v>
      </c>
      <c r="R68" s="3">
        <v>1145</v>
      </c>
      <c r="S68" s="3">
        <v>9</v>
      </c>
      <c r="T68" s="3">
        <v>628</v>
      </c>
      <c r="U68" s="3">
        <v>49</v>
      </c>
      <c r="V68" s="3">
        <v>1484</v>
      </c>
      <c r="W68" s="3">
        <v>55</v>
      </c>
      <c r="X68" s="3">
        <v>186</v>
      </c>
      <c r="Y68" s="3">
        <v>107</v>
      </c>
      <c r="Z68" s="3">
        <v>6</v>
      </c>
      <c r="AA68" s="3">
        <v>31</v>
      </c>
      <c r="AB68" s="3">
        <v>29</v>
      </c>
      <c r="AC68" s="3">
        <v>4</v>
      </c>
      <c r="AD68" s="3">
        <v>25</v>
      </c>
      <c r="AE68" s="3">
        <v>0</v>
      </c>
      <c r="AF68" s="3">
        <v>1572</v>
      </c>
      <c r="AG68" s="3">
        <v>3</v>
      </c>
      <c r="AH68" s="3">
        <v>40</v>
      </c>
      <c r="AI68" s="3">
        <v>141</v>
      </c>
      <c r="AJ68" s="3">
        <v>14</v>
      </c>
      <c r="AK68" s="3">
        <v>903</v>
      </c>
      <c r="AL68" s="3">
        <v>53</v>
      </c>
      <c r="AM68" s="3">
        <v>18</v>
      </c>
      <c r="AN68" s="3">
        <v>67</v>
      </c>
      <c r="AO68" s="3">
        <v>538</v>
      </c>
      <c r="AP68" s="3">
        <v>5</v>
      </c>
      <c r="AQ68" s="3">
        <v>23</v>
      </c>
      <c r="AR68" s="3">
        <v>87</v>
      </c>
      <c r="AS68" s="3">
        <v>192</v>
      </c>
      <c r="AT68" s="3">
        <v>91</v>
      </c>
      <c r="AU68" s="3">
        <v>63</v>
      </c>
      <c r="AV68" s="3">
        <v>17</v>
      </c>
      <c r="AW68" s="3">
        <v>24</v>
      </c>
      <c r="AX68" s="3">
        <v>31</v>
      </c>
      <c r="AY68" s="3">
        <v>38</v>
      </c>
      <c r="AZ68" s="3">
        <v>31</v>
      </c>
      <c r="BA68" s="3">
        <v>492</v>
      </c>
      <c r="BB68" s="3">
        <v>15</v>
      </c>
      <c r="BC68" s="3">
        <v>31</v>
      </c>
      <c r="BD68" s="3">
        <v>33</v>
      </c>
      <c r="BE68" s="3">
        <v>14</v>
      </c>
      <c r="BF68" s="3">
        <v>2</v>
      </c>
      <c r="BG68" s="3">
        <v>10</v>
      </c>
      <c r="BH68" s="3">
        <v>13</v>
      </c>
      <c r="BI68" s="3">
        <v>32</v>
      </c>
      <c r="BJ68" s="3">
        <v>61</v>
      </c>
      <c r="BK68" s="3">
        <v>22</v>
      </c>
      <c r="BL68" s="3">
        <v>576</v>
      </c>
      <c r="BM68" s="3">
        <v>35</v>
      </c>
      <c r="BN68" s="4">
        <f t="shared" si="2"/>
        <v>12426</v>
      </c>
      <c r="BP68" s="11">
        <f t="shared" si="3"/>
        <v>0.31356864404769941</v>
      </c>
    </row>
    <row r="69" spans="1:68" x14ac:dyDescent="0.25">
      <c r="A69" s="1">
        <v>85</v>
      </c>
      <c r="B69" s="3">
        <v>715</v>
      </c>
      <c r="C69" s="3">
        <v>30</v>
      </c>
      <c r="D69" s="3">
        <v>1153</v>
      </c>
      <c r="E69" s="3">
        <v>37</v>
      </c>
      <c r="F69" s="3">
        <v>12</v>
      </c>
      <c r="G69" s="3">
        <v>11</v>
      </c>
      <c r="H69" s="3">
        <v>692</v>
      </c>
      <c r="I69" s="3">
        <v>169</v>
      </c>
      <c r="J69" s="3">
        <v>67</v>
      </c>
      <c r="K69" s="3">
        <v>4</v>
      </c>
      <c r="L69" s="3">
        <v>10</v>
      </c>
      <c r="M69" s="3">
        <v>30</v>
      </c>
      <c r="N69" s="3">
        <v>16</v>
      </c>
      <c r="O69" s="3">
        <v>5</v>
      </c>
      <c r="P69" s="3">
        <v>18</v>
      </c>
      <c r="Q69" s="3">
        <v>116</v>
      </c>
      <c r="R69" s="3">
        <v>1096</v>
      </c>
      <c r="S69" s="3">
        <v>5</v>
      </c>
      <c r="T69" s="3">
        <v>546</v>
      </c>
      <c r="U69" s="3">
        <v>56</v>
      </c>
      <c r="V69" s="3">
        <v>1258</v>
      </c>
      <c r="W69" s="3">
        <v>51</v>
      </c>
      <c r="X69" s="3">
        <v>174</v>
      </c>
      <c r="Y69" s="3">
        <v>94</v>
      </c>
      <c r="Z69" s="3">
        <v>7</v>
      </c>
      <c r="AA69" s="3">
        <v>22</v>
      </c>
      <c r="AB69" s="3">
        <v>26</v>
      </c>
      <c r="AC69" s="3">
        <v>2</v>
      </c>
      <c r="AD69" s="3">
        <v>26</v>
      </c>
      <c r="AE69" s="3">
        <v>5</v>
      </c>
      <c r="AF69" s="3">
        <v>1418</v>
      </c>
      <c r="AG69" s="3">
        <v>8</v>
      </c>
      <c r="AH69" s="3">
        <v>18</v>
      </c>
      <c r="AI69" s="3">
        <v>118</v>
      </c>
      <c r="AJ69" s="3">
        <v>6</v>
      </c>
      <c r="AK69" s="3">
        <v>784</v>
      </c>
      <c r="AL69" s="3">
        <v>52</v>
      </c>
      <c r="AM69" s="3">
        <v>16</v>
      </c>
      <c r="AN69" s="3">
        <v>49</v>
      </c>
      <c r="AO69" s="3">
        <v>442</v>
      </c>
      <c r="AP69" s="3">
        <v>5</v>
      </c>
      <c r="AQ69" s="3">
        <v>26</v>
      </c>
      <c r="AR69" s="3">
        <v>64</v>
      </c>
      <c r="AS69" s="3">
        <v>134</v>
      </c>
      <c r="AT69" s="3">
        <v>75</v>
      </c>
      <c r="AU69" s="3">
        <v>60</v>
      </c>
      <c r="AV69" s="3">
        <v>5</v>
      </c>
      <c r="AW69" s="3">
        <v>33</v>
      </c>
      <c r="AX69" s="3">
        <v>14</v>
      </c>
      <c r="AY69" s="3">
        <v>29</v>
      </c>
      <c r="AZ69" s="3">
        <v>35</v>
      </c>
      <c r="BA69" s="3">
        <v>461</v>
      </c>
      <c r="BB69" s="3">
        <v>9</v>
      </c>
      <c r="BC69" s="3">
        <v>38</v>
      </c>
      <c r="BD69" s="3">
        <v>31</v>
      </c>
      <c r="BE69" s="3">
        <v>10</v>
      </c>
      <c r="BF69" s="3">
        <v>2</v>
      </c>
      <c r="BG69" s="3">
        <v>10</v>
      </c>
      <c r="BH69" s="3">
        <v>9</v>
      </c>
      <c r="BI69" s="3">
        <v>25</v>
      </c>
      <c r="BJ69" s="3">
        <v>35</v>
      </c>
      <c r="BK69" s="3">
        <v>11</v>
      </c>
      <c r="BL69" s="3">
        <v>513</v>
      </c>
      <c r="BM69" s="3">
        <v>25</v>
      </c>
      <c r="BN69" s="4">
        <f t="shared" si="2"/>
        <v>11023</v>
      </c>
      <c r="BP69" s="11">
        <f t="shared" si="3"/>
        <v>0.27816410456605428</v>
      </c>
    </row>
    <row r="70" spans="1:68" x14ac:dyDescent="0.25">
      <c r="A70" s="1">
        <v>86</v>
      </c>
      <c r="B70" s="3">
        <v>561</v>
      </c>
      <c r="C70" s="3">
        <v>29</v>
      </c>
      <c r="D70" s="3">
        <v>992</v>
      </c>
      <c r="E70" s="3">
        <v>36</v>
      </c>
      <c r="F70" s="3">
        <v>16</v>
      </c>
      <c r="G70" s="3">
        <v>8</v>
      </c>
      <c r="H70" s="3">
        <v>623</v>
      </c>
      <c r="I70" s="3">
        <v>126</v>
      </c>
      <c r="J70" s="3">
        <v>60</v>
      </c>
      <c r="K70" s="3">
        <v>3</v>
      </c>
      <c r="L70" s="3">
        <v>9</v>
      </c>
      <c r="M70" s="3">
        <v>26</v>
      </c>
      <c r="N70" s="3">
        <v>17</v>
      </c>
      <c r="O70" s="3">
        <v>5</v>
      </c>
      <c r="P70" s="3">
        <v>15</v>
      </c>
      <c r="Q70" s="3">
        <v>97</v>
      </c>
      <c r="R70" s="3">
        <v>967</v>
      </c>
      <c r="S70" s="3">
        <v>9</v>
      </c>
      <c r="T70" s="3">
        <v>480</v>
      </c>
      <c r="U70" s="3">
        <v>40</v>
      </c>
      <c r="V70" s="3">
        <v>1162</v>
      </c>
      <c r="W70" s="3">
        <v>49</v>
      </c>
      <c r="X70" s="3">
        <v>130</v>
      </c>
      <c r="Y70" s="3">
        <v>76</v>
      </c>
      <c r="Z70" s="3">
        <v>6</v>
      </c>
      <c r="AA70" s="3">
        <v>17</v>
      </c>
      <c r="AB70" s="3">
        <v>23</v>
      </c>
      <c r="AC70" s="3">
        <v>3</v>
      </c>
      <c r="AD70" s="3">
        <v>18</v>
      </c>
      <c r="AE70" s="3">
        <v>5</v>
      </c>
      <c r="AF70" s="3">
        <v>1276</v>
      </c>
      <c r="AG70" s="3">
        <v>4</v>
      </c>
      <c r="AH70" s="3">
        <v>17</v>
      </c>
      <c r="AI70" s="3">
        <v>101</v>
      </c>
      <c r="AJ70" s="3">
        <v>4</v>
      </c>
      <c r="AK70" s="3">
        <v>724</v>
      </c>
      <c r="AL70" s="3">
        <v>33</v>
      </c>
      <c r="AM70" s="3">
        <v>12</v>
      </c>
      <c r="AN70" s="3">
        <v>49</v>
      </c>
      <c r="AO70" s="3">
        <v>425</v>
      </c>
      <c r="AP70" s="3">
        <v>1</v>
      </c>
      <c r="AQ70" s="3">
        <v>28</v>
      </c>
      <c r="AR70" s="3">
        <v>61</v>
      </c>
      <c r="AS70" s="3">
        <v>150</v>
      </c>
      <c r="AT70" s="3">
        <v>65</v>
      </c>
      <c r="AU70" s="3">
        <v>50</v>
      </c>
      <c r="AV70" s="3">
        <v>7</v>
      </c>
      <c r="AW70" s="3">
        <v>18</v>
      </c>
      <c r="AX70" s="3">
        <v>15</v>
      </c>
      <c r="AY70" s="3">
        <v>32</v>
      </c>
      <c r="AZ70" s="3">
        <v>24</v>
      </c>
      <c r="BA70" s="3">
        <v>408</v>
      </c>
      <c r="BB70" s="3">
        <v>17</v>
      </c>
      <c r="BC70" s="3">
        <v>34</v>
      </c>
      <c r="BD70" s="3">
        <v>20</v>
      </c>
      <c r="BE70" s="3">
        <v>16</v>
      </c>
      <c r="BF70" s="3">
        <v>1</v>
      </c>
      <c r="BG70" s="3">
        <v>5</v>
      </c>
      <c r="BH70" s="3">
        <v>4</v>
      </c>
      <c r="BI70" s="3">
        <v>16</v>
      </c>
      <c r="BJ70" s="3">
        <v>46</v>
      </c>
      <c r="BK70" s="3">
        <v>17</v>
      </c>
      <c r="BL70" s="3">
        <v>392</v>
      </c>
      <c r="BM70" s="3">
        <v>20</v>
      </c>
      <c r="BN70" s="4">
        <f t="shared" si="2"/>
        <v>9700</v>
      </c>
      <c r="BP70" s="11">
        <f t="shared" si="3"/>
        <v>0.24477835564644168</v>
      </c>
    </row>
    <row r="71" spans="1:68" x14ac:dyDescent="0.25">
      <c r="A71" s="1">
        <v>87</v>
      </c>
      <c r="B71" s="3">
        <v>481</v>
      </c>
      <c r="C71" s="3">
        <v>25</v>
      </c>
      <c r="D71" s="3">
        <v>867</v>
      </c>
      <c r="E71" s="3">
        <v>23</v>
      </c>
      <c r="F71" s="3">
        <v>13</v>
      </c>
      <c r="G71" s="3">
        <v>14</v>
      </c>
      <c r="H71" s="3">
        <v>501</v>
      </c>
      <c r="I71" s="3">
        <v>106</v>
      </c>
      <c r="J71" s="3">
        <v>47</v>
      </c>
      <c r="K71" s="3">
        <v>3</v>
      </c>
      <c r="L71" s="3">
        <v>9</v>
      </c>
      <c r="M71" s="3">
        <v>13</v>
      </c>
      <c r="N71" s="3">
        <v>6</v>
      </c>
      <c r="O71" s="3">
        <v>11</v>
      </c>
      <c r="P71" s="3">
        <v>16</v>
      </c>
      <c r="Q71" s="3">
        <v>85</v>
      </c>
      <c r="R71" s="3">
        <v>794</v>
      </c>
      <c r="S71" s="3">
        <v>4</v>
      </c>
      <c r="T71" s="3">
        <v>414</v>
      </c>
      <c r="U71" s="3">
        <v>29</v>
      </c>
      <c r="V71" s="3">
        <v>967</v>
      </c>
      <c r="W71" s="3">
        <v>29</v>
      </c>
      <c r="X71" s="3">
        <v>108</v>
      </c>
      <c r="Y71" s="3">
        <v>72</v>
      </c>
      <c r="Z71" s="3">
        <v>7</v>
      </c>
      <c r="AA71" s="3">
        <v>21</v>
      </c>
      <c r="AB71" s="3">
        <v>11</v>
      </c>
      <c r="AC71" s="3">
        <v>1</v>
      </c>
      <c r="AD71" s="3">
        <v>20</v>
      </c>
      <c r="AE71" s="3">
        <v>3</v>
      </c>
      <c r="AF71" s="3">
        <v>1060</v>
      </c>
      <c r="AG71" s="3">
        <v>4</v>
      </c>
      <c r="AH71" s="3">
        <v>10</v>
      </c>
      <c r="AI71" s="3">
        <v>82</v>
      </c>
      <c r="AJ71" s="3">
        <v>2</v>
      </c>
      <c r="AK71" s="3">
        <v>622</v>
      </c>
      <c r="AL71" s="3">
        <v>21</v>
      </c>
      <c r="AM71" s="3">
        <v>17</v>
      </c>
      <c r="AN71" s="3">
        <v>47</v>
      </c>
      <c r="AO71" s="3">
        <v>384</v>
      </c>
      <c r="AP71" s="3">
        <v>2</v>
      </c>
      <c r="AQ71" s="3">
        <v>18</v>
      </c>
      <c r="AR71" s="3">
        <v>75</v>
      </c>
      <c r="AS71" s="3">
        <v>105</v>
      </c>
      <c r="AT71" s="3">
        <v>65</v>
      </c>
      <c r="AU71" s="3">
        <v>51</v>
      </c>
      <c r="AV71" s="3">
        <v>4</v>
      </c>
      <c r="AW71" s="3">
        <v>18</v>
      </c>
      <c r="AX71" s="3">
        <v>9</v>
      </c>
      <c r="AY71" s="3">
        <v>22</v>
      </c>
      <c r="AZ71" s="3">
        <v>18</v>
      </c>
      <c r="BA71" s="3">
        <v>371</v>
      </c>
      <c r="BB71" s="3">
        <v>12</v>
      </c>
      <c r="BC71" s="3">
        <v>20</v>
      </c>
      <c r="BD71" s="3">
        <v>27</v>
      </c>
      <c r="BE71" s="3">
        <v>7</v>
      </c>
      <c r="BF71" s="3">
        <v>1</v>
      </c>
      <c r="BG71" s="3">
        <v>4</v>
      </c>
      <c r="BH71" s="3">
        <v>10</v>
      </c>
      <c r="BI71" s="3">
        <v>8</v>
      </c>
      <c r="BJ71" s="3">
        <v>33</v>
      </c>
      <c r="BK71" s="3">
        <v>10</v>
      </c>
      <c r="BL71" s="3">
        <v>369</v>
      </c>
      <c r="BM71" s="3">
        <v>28</v>
      </c>
      <c r="BN71" s="4">
        <f t="shared" si="2"/>
        <v>8236</v>
      </c>
      <c r="BP71" s="11">
        <f t="shared" si="3"/>
        <v>0.20783448836124677</v>
      </c>
    </row>
    <row r="72" spans="1:68" x14ac:dyDescent="0.25">
      <c r="A72" s="1">
        <v>88</v>
      </c>
      <c r="B72" s="3">
        <v>467</v>
      </c>
      <c r="C72" s="3">
        <v>21</v>
      </c>
      <c r="D72" s="3">
        <v>769</v>
      </c>
      <c r="E72" s="3">
        <v>30</v>
      </c>
      <c r="F72" s="3">
        <v>17</v>
      </c>
      <c r="G72" s="3">
        <v>9</v>
      </c>
      <c r="H72" s="3">
        <v>459</v>
      </c>
      <c r="I72" s="3">
        <v>97</v>
      </c>
      <c r="J72" s="3">
        <v>44</v>
      </c>
      <c r="K72" s="3">
        <v>5</v>
      </c>
      <c r="L72" s="3">
        <v>15</v>
      </c>
      <c r="M72" s="3">
        <v>17</v>
      </c>
      <c r="N72" s="3">
        <v>7</v>
      </c>
      <c r="O72" s="3">
        <v>7</v>
      </c>
      <c r="P72" s="3">
        <v>7</v>
      </c>
      <c r="Q72" s="3">
        <v>75</v>
      </c>
      <c r="R72" s="3">
        <v>743</v>
      </c>
      <c r="S72" s="3">
        <v>4</v>
      </c>
      <c r="T72" s="3">
        <v>395</v>
      </c>
      <c r="U72" s="3">
        <v>31</v>
      </c>
      <c r="V72" s="3">
        <v>913</v>
      </c>
      <c r="W72" s="3">
        <v>35</v>
      </c>
      <c r="X72" s="3">
        <v>85</v>
      </c>
      <c r="Y72" s="3">
        <v>57</v>
      </c>
      <c r="Z72" s="3">
        <v>2</v>
      </c>
      <c r="AA72" s="3">
        <v>17</v>
      </c>
      <c r="AB72" s="3">
        <v>15</v>
      </c>
      <c r="AC72" s="3">
        <v>2</v>
      </c>
      <c r="AD72" s="3">
        <v>20</v>
      </c>
      <c r="AE72" s="3">
        <v>5</v>
      </c>
      <c r="AF72" s="3">
        <v>935</v>
      </c>
      <c r="AG72" s="3">
        <v>4</v>
      </c>
      <c r="AH72" s="3">
        <v>16</v>
      </c>
      <c r="AI72" s="3">
        <v>74</v>
      </c>
      <c r="AJ72" s="3">
        <v>8</v>
      </c>
      <c r="AK72" s="3">
        <v>530</v>
      </c>
      <c r="AL72" s="3">
        <v>23</v>
      </c>
      <c r="AM72" s="3">
        <v>11</v>
      </c>
      <c r="AN72" s="3">
        <v>50</v>
      </c>
      <c r="AO72" s="3">
        <v>325</v>
      </c>
      <c r="AP72" s="3">
        <v>2</v>
      </c>
      <c r="AQ72" s="3">
        <v>15</v>
      </c>
      <c r="AR72" s="3">
        <v>36</v>
      </c>
      <c r="AS72" s="3">
        <v>101</v>
      </c>
      <c r="AT72" s="3">
        <v>48</v>
      </c>
      <c r="AU72" s="3">
        <v>42</v>
      </c>
      <c r="AV72" s="3">
        <v>7</v>
      </c>
      <c r="AW72" s="3">
        <v>19</v>
      </c>
      <c r="AX72" s="3">
        <v>14</v>
      </c>
      <c r="AY72" s="3">
        <v>21</v>
      </c>
      <c r="AZ72" s="3">
        <v>23</v>
      </c>
      <c r="BA72" s="3">
        <v>324</v>
      </c>
      <c r="BB72" s="3">
        <v>10</v>
      </c>
      <c r="BC72" s="3">
        <v>18</v>
      </c>
      <c r="BD72" s="3">
        <v>19</v>
      </c>
      <c r="BE72" s="3">
        <v>3</v>
      </c>
      <c r="BF72" s="3">
        <v>1</v>
      </c>
      <c r="BG72" s="3">
        <v>4</v>
      </c>
      <c r="BH72" s="3">
        <v>11</v>
      </c>
      <c r="BI72" s="3">
        <v>13</v>
      </c>
      <c r="BJ72" s="3">
        <v>22</v>
      </c>
      <c r="BK72" s="3">
        <v>9</v>
      </c>
      <c r="BL72" s="3">
        <v>307</v>
      </c>
      <c r="BM72" s="3">
        <v>25</v>
      </c>
      <c r="BN72" s="4">
        <f t="shared" si="2"/>
        <v>7440</v>
      </c>
      <c r="BP72" s="11">
        <f t="shared" si="3"/>
        <v>0.1877475222690233</v>
      </c>
    </row>
    <row r="73" spans="1:68" x14ac:dyDescent="0.25">
      <c r="A73" s="1">
        <v>89</v>
      </c>
      <c r="B73" s="3">
        <v>382</v>
      </c>
      <c r="C73" s="3">
        <v>14</v>
      </c>
      <c r="D73" s="3">
        <v>687</v>
      </c>
      <c r="E73" s="3">
        <v>17</v>
      </c>
      <c r="F73" s="3">
        <v>11</v>
      </c>
      <c r="G73" s="3">
        <v>12</v>
      </c>
      <c r="H73" s="3">
        <v>417</v>
      </c>
      <c r="I73" s="3">
        <v>104</v>
      </c>
      <c r="J73" s="3">
        <v>47</v>
      </c>
      <c r="K73" s="3">
        <v>7</v>
      </c>
      <c r="L73" s="3">
        <v>5</v>
      </c>
      <c r="M73" s="3">
        <v>20</v>
      </c>
      <c r="N73" s="3">
        <v>4</v>
      </c>
      <c r="O73" s="3">
        <v>5</v>
      </c>
      <c r="P73" s="3">
        <v>3</v>
      </c>
      <c r="Q73" s="3">
        <v>67</v>
      </c>
      <c r="R73" s="3">
        <v>675</v>
      </c>
      <c r="S73" s="3">
        <v>3</v>
      </c>
      <c r="T73" s="3">
        <v>342</v>
      </c>
      <c r="U73" s="3">
        <v>22</v>
      </c>
      <c r="V73" s="3">
        <v>735</v>
      </c>
      <c r="W73" s="3">
        <v>18</v>
      </c>
      <c r="X73" s="3">
        <v>89</v>
      </c>
      <c r="Y73" s="3">
        <v>63</v>
      </c>
      <c r="Z73" s="3">
        <v>1</v>
      </c>
      <c r="AA73" s="3">
        <v>21</v>
      </c>
      <c r="AB73" s="3">
        <v>17</v>
      </c>
      <c r="AC73" s="3">
        <v>2</v>
      </c>
      <c r="AD73" s="3">
        <v>19</v>
      </c>
      <c r="AE73" s="3">
        <v>0</v>
      </c>
      <c r="AF73" s="3">
        <v>872</v>
      </c>
      <c r="AG73" s="3">
        <v>4</v>
      </c>
      <c r="AH73" s="3">
        <v>9</v>
      </c>
      <c r="AI73" s="3">
        <v>58</v>
      </c>
      <c r="AJ73" s="3">
        <v>4</v>
      </c>
      <c r="AK73" s="3">
        <v>522</v>
      </c>
      <c r="AL73" s="3">
        <v>31</v>
      </c>
      <c r="AM73" s="3">
        <v>7</v>
      </c>
      <c r="AN73" s="3">
        <v>38</v>
      </c>
      <c r="AO73" s="3">
        <v>260</v>
      </c>
      <c r="AP73" s="3">
        <v>1</v>
      </c>
      <c r="AQ73" s="3">
        <v>17</v>
      </c>
      <c r="AR73" s="3">
        <v>36</v>
      </c>
      <c r="AS73" s="3">
        <v>81</v>
      </c>
      <c r="AT73" s="3">
        <v>49</v>
      </c>
      <c r="AU73" s="3">
        <v>32</v>
      </c>
      <c r="AV73" s="3">
        <v>4</v>
      </c>
      <c r="AW73" s="3">
        <v>13</v>
      </c>
      <c r="AX73" s="3">
        <v>11</v>
      </c>
      <c r="AY73" s="3">
        <v>18</v>
      </c>
      <c r="AZ73" s="3">
        <v>13</v>
      </c>
      <c r="BA73" s="3">
        <v>301</v>
      </c>
      <c r="BB73" s="3">
        <v>11</v>
      </c>
      <c r="BC73" s="3">
        <v>22</v>
      </c>
      <c r="BD73" s="3">
        <v>24</v>
      </c>
      <c r="BE73" s="3">
        <v>9</v>
      </c>
      <c r="BF73" s="3">
        <v>0</v>
      </c>
      <c r="BG73" s="3">
        <v>3</v>
      </c>
      <c r="BH73" s="3">
        <v>11</v>
      </c>
      <c r="BI73" s="3">
        <v>11</v>
      </c>
      <c r="BJ73" s="3">
        <v>22</v>
      </c>
      <c r="BK73" s="3">
        <v>10</v>
      </c>
      <c r="BL73" s="3">
        <v>274</v>
      </c>
      <c r="BM73" s="3">
        <v>20</v>
      </c>
      <c r="BN73" s="4">
        <f t="shared" si="2"/>
        <v>6607</v>
      </c>
      <c r="BP73" s="11">
        <f t="shared" si="3"/>
        <v>0.16672686554185981</v>
      </c>
    </row>
    <row r="74" spans="1:68" x14ac:dyDescent="0.25">
      <c r="A74" s="1">
        <v>90</v>
      </c>
      <c r="B74" s="3">
        <v>317</v>
      </c>
      <c r="C74" s="3">
        <v>15</v>
      </c>
      <c r="D74" s="3">
        <v>619</v>
      </c>
      <c r="E74" s="3">
        <v>19</v>
      </c>
      <c r="F74" s="3">
        <v>11</v>
      </c>
      <c r="G74" s="3">
        <v>7</v>
      </c>
      <c r="H74" s="3">
        <v>329</v>
      </c>
      <c r="I74" s="3">
        <v>86</v>
      </c>
      <c r="J74" s="3">
        <v>40</v>
      </c>
      <c r="K74" s="3">
        <v>4</v>
      </c>
      <c r="L74" s="3">
        <v>8</v>
      </c>
      <c r="M74" s="3">
        <v>12</v>
      </c>
      <c r="N74" s="3">
        <v>4</v>
      </c>
      <c r="O74" s="3">
        <v>6</v>
      </c>
      <c r="P74" s="3">
        <v>4</v>
      </c>
      <c r="Q74" s="3">
        <v>63</v>
      </c>
      <c r="R74" s="3">
        <v>630</v>
      </c>
      <c r="S74" s="3">
        <v>4</v>
      </c>
      <c r="T74" s="3">
        <v>291</v>
      </c>
      <c r="U74" s="3">
        <v>21</v>
      </c>
      <c r="V74" s="3">
        <v>655</v>
      </c>
      <c r="W74" s="3">
        <v>17</v>
      </c>
      <c r="X74" s="3">
        <v>81</v>
      </c>
      <c r="Y74" s="3">
        <v>38</v>
      </c>
      <c r="Z74" s="3">
        <v>3</v>
      </c>
      <c r="AA74" s="3">
        <v>12</v>
      </c>
      <c r="AB74" s="3">
        <v>8</v>
      </c>
      <c r="AC74" s="3">
        <v>0</v>
      </c>
      <c r="AD74" s="3">
        <v>11</v>
      </c>
      <c r="AE74" s="3">
        <v>2</v>
      </c>
      <c r="AF74" s="3">
        <v>771</v>
      </c>
      <c r="AG74" s="3">
        <v>1</v>
      </c>
      <c r="AH74" s="3">
        <v>16</v>
      </c>
      <c r="AI74" s="3">
        <v>48</v>
      </c>
      <c r="AJ74" s="3">
        <v>4</v>
      </c>
      <c r="AK74" s="3">
        <v>424</v>
      </c>
      <c r="AL74" s="3">
        <v>23</v>
      </c>
      <c r="AM74" s="3">
        <v>10</v>
      </c>
      <c r="AN74" s="3">
        <v>23</v>
      </c>
      <c r="AO74" s="3">
        <v>239</v>
      </c>
      <c r="AP74" s="3">
        <v>3</v>
      </c>
      <c r="AQ74" s="3">
        <v>10</v>
      </c>
      <c r="AR74" s="3">
        <v>36</v>
      </c>
      <c r="AS74" s="3">
        <v>82</v>
      </c>
      <c r="AT74" s="3">
        <v>35</v>
      </c>
      <c r="AU74" s="3">
        <v>40</v>
      </c>
      <c r="AV74" s="3">
        <v>8</v>
      </c>
      <c r="AW74" s="3">
        <v>9</v>
      </c>
      <c r="AX74" s="3">
        <v>15</v>
      </c>
      <c r="AY74" s="3">
        <v>12</v>
      </c>
      <c r="AZ74" s="3">
        <v>15</v>
      </c>
      <c r="BA74" s="3">
        <v>230</v>
      </c>
      <c r="BB74" s="3">
        <v>5</v>
      </c>
      <c r="BC74" s="3">
        <v>18</v>
      </c>
      <c r="BD74" s="3">
        <v>19</v>
      </c>
      <c r="BE74" s="3">
        <v>11</v>
      </c>
      <c r="BF74" s="3">
        <v>1</v>
      </c>
      <c r="BG74" s="3">
        <v>4</v>
      </c>
      <c r="BH74" s="3">
        <v>8</v>
      </c>
      <c r="BI74" s="3">
        <v>13</v>
      </c>
      <c r="BJ74" s="3">
        <v>26</v>
      </c>
      <c r="BK74" s="3">
        <v>6</v>
      </c>
      <c r="BL74" s="3">
        <v>238</v>
      </c>
      <c r="BM74" s="3">
        <v>16</v>
      </c>
      <c r="BN74" s="4">
        <f t="shared" si="2"/>
        <v>5736</v>
      </c>
      <c r="BP74" s="11">
        <f t="shared" si="3"/>
        <v>0.14474728329773087</v>
      </c>
    </row>
    <row r="75" spans="1:68" x14ac:dyDescent="0.25">
      <c r="A75" s="1">
        <v>91</v>
      </c>
      <c r="B75" s="3">
        <v>248</v>
      </c>
      <c r="C75" s="3">
        <v>10</v>
      </c>
      <c r="D75" s="3">
        <v>449</v>
      </c>
      <c r="E75" s="3">
        <v>15</v>
      </c>
      <c r="F75" s="3">
        <v>6</v>
      </c>
      <c r="G75" s="3">
        <v>5</v>
      </c>
      <c r="H75" s="3">
        <v>308</v>
      </c>
      <c r="I75" s="3">
        <v>54</v>
      </c>
      <c r="J75" s="3">
        <v>25</v>
      </c>
      <c r="K75" s="3">
        <v>7</v>
      </c>
      <c r="L75" s="3">
        <v>3</v>
      </c>
      <c r="M75" s="3">
        <v>8</v>
      </c>
      <c r="N75" s="3">
        <v>3</v>
      </c>
      <c r="O75" s="3">
        <v>5</v>
      </c>
      <c r="P75" s="3">
        <v>5</v>
      </c>
      <c r="Q75" s="3">
        <v>36</v>
      </c>
      <c r="R75" s="3">
        <v>501</v>
      </c>
      <c r="S75" s="3">
        <v>2</v>
      </c>
      <c r="T75" s="3">
        <v>251</v>
      </c>
      <c r="U75" s="3">
        <v>8</v>
      </c>
      <c r="V75" s="3">
        <v>454</v>
      </c>
      <c r="W75" s="3">
        <v>18</v>
      </c>
      <c r="X75" s="3">
        <v>58</v>
      </c>
      <c r="Y75" s="3">
        <v>41</v>
      </c>
      <c r="Z75" s="3">
        <v>0</v>
      </c>
      <c r="AA75" s="3">
        <v>6</v>
      </c>
      <c r="AB75" s="3">
        <v>7</v>
      </c>
      <c r="AC75" s="3">
        <v>1</v>
      </c>
      <c r="AD75" s="3">
        <v>6</v>
      </c>
      <c r="AE75" s="3">
        <v>2</v>
      </c>
      <c r="AF75" s="3">
        <v>587</v>
      </c>
      <c r="AG75" s="3">
        <v>1</v>
      </c>
      <c r="AH75" s="3">
        <v>7</v>
      </c>
      <c r="AI75" s="3">
        <v>44</v>
      </c>
      <c r="AJ75" s="3">
        <v>3</v>
      </c>
      <c r="AK75" s="3">
        <v>346</v>
      </c>
      <c r="AL75" s="3">
        <v>27</v>
      </c>
      <c r="AM75" s="3">
        <v>6</v>
      </c>
      <c r="AN75" s="3">
        <v>26</v>
      </c>
      <c r="AO75" s="3">
        <v>164</v>
      </c>
      <c r="AP75" s="3">
        <v>3</v>
      </c>
      <c r="AQ75" s="3">
        <v>10</v>
      </c>
      <c r="AR75" s="3">
        <v>44</v>
      </c>
      <c r="AS75" s="3">
        <v>52</v>
      </c>
      <c r="AT75" s="3">
        <v>24</v>
      </c>
      <c r="AU75" s="3">
        <v>28</v>
      </c>
      <c r="AV75" s="3">
        <v>5</v>
      </c>
      <c r="AW75" s="3">
        <v>10</v>
      </c>
      <c r="AX75" s="3">
        <v>6</v>
      </c>
      <c r="AY75" s="3">
        <v>17</v>
      </c>
      <c r="AZ75" s="3">
        <v>8</v>
      </c>
      <c r="BA75" s="3">
        <v>204</v>
      </c>
      <c r="BB75" s="3">
        <v>5</v>
      </c>
      <c r="BC75" s="3">
        <v>19</v>
      </c>
      <c r="BD75" s="3">
        <v>6</v>
      </c>
      <c r="BE75" s="3">
        <v>3</v>
      </c>
      <c r="BF75" s="3">
        <v>0</v>
      </c>
      <c r="BG75" s="3">
        <v>1</v>
      </c>
      <c r="BH75" s="3">
        <v>8</v>
      </c>
      <c r="BI75" s="3">
        <v>5</v>
      </c>
      <c r="BJ75" s="3">
        <v>18</v>
      </c>
      <c r="BK75" s="3">
        <v>5</v>
      </c>
      <c r="BL75" s="3">
        <v>203</v>
      </c>
      <c r="BM75" s="3">
        <v>10</v>
      </c>
      <c r="BN75" s="4">
        <f t="shared" si="2"/>
        <v>4447</v>
      </c>
      <c r="BP75" s="11">
        <f t="shared" si="3"/>
        <v>0.11221952036698207</v>
      </c>
    </row>
    <row r="76" spans="1:68" x14ac:dyDescent="0.25">
      <c r="A76" s="1">
        <v>92</v>
      </c>
      <c r="B76" s="3">
        <v>192</v>
      </c>
      <c r="C76" s="3">
        <v>9</v>
      </c>
      <c r="D76" s="3">
        <v>380</v>
      </c>
      <c r="E76" s="3">
        <v>7</v>
      </c>
      <c r="F76" s="3">
        <v>7</v>
      </c>
      <c r="G76" s="3">
        <v>3</v>
      </c>
      <c r="H76" s="3">
        <v>239</v>
      </c>
      <c r="I76" s="3">
        <v>44</v>
      </c>
      <c r="J76" s="3">
        <v>16</v>
      </c>
      <c r="K76" s="3">
        <v>2</v>
      </c>
      <c r="L76" s="3">
        <v>8</v>
      </c>
      <c r="M76" s="3">
        <v>11</v>
      </c>
      <c r="N76" s="3">
        <v>3</v>
      </c>
      <c r="O76" s="3">
        <v>2</v>
      </c>
      <c r="P76" s="3">
        <v>4</v>
      </c>
      <c r="Q76" s="3">
        <v>32</v>
      </c>
      <c r="R76" s="3">
        <v>492</v>
      </c>
      <c r="S76" s="3">
        <v>1</v>
      </c>
      <c r="T76" s="3">
        <v>168</v>
      </c>
      <c r="U76" s="3">
        <v>10</v>
      </c>
      <c r="V76" s="3">
        <v>429</v>
      </c>
      <c r="W76" s="3">
        <v>14</v>
      </c>
      <c r="X76" s="3">
        <v>39</v>
      </c>
      <c r="Y76" s="3">
        <v>38</v>
      </c>
      <c r="Z76" s="3">
        <v>2</v>
      </c>
      <c r="AA76" s="3">
        <v>4</v>
      </c>
      <c r="AB76" s="3">
        <v>7</v>
      </c>
      <c r="AC76" s="3">
        <v>0</v>
      </c>
      <c r="AD76" s="3">
        <v>8</v>
      </c>
      <c r="AE76" s="3">
        <v>2</v>
      </c>
      <c r="AF76" s="3">
        <v>479</v>
      </c>
      <c r="AG76" s="3">
        <v>2</v>
      </c>
      <c r="AH76" s="3">
        <v>4</v>
      </c>
      <c r="AI76" s="3">
        <v>26</v>
      </c>
      <c r="AJ76" s="3">
        <v>1</v>
      </c>
      <c r="AK76" s="3">
        <v>297</v>
      </c>
      <c r="AL76" s="3">
        <v>19</v>
      </c>
      <c r="AM76" s="3">
        <v>5</v>
      </c>
      <c r="AN76" s="3">
        <v>26</v>
      </c>
      <c r="AO76" s="3">
        <v>157</v>
      </c>
      <c r="AP76" s="3">
        <v>1</v>
      </c>
      <c r="AQ76" s="3">
        <v>7</v>
      </c>
      <c r="AR76" s="3">
        <v>19</v>
      </c>
      <c r="AS76" s="3">
        <v>41</v>
      </c>
      <c r="AT76" s="3">
        <v>25</v>
      </c>
      <c r="AU76" s="3">
        <v>15</v>
      </c>
      <c r="AV76" s="3">
        <v>6</v>
      </c>
      <c r="AW76" s="3">
        <v>8</v>
      </c>
      <c r="AX76" s="3">
        <v>7</v>
      </c>
      <c r="AY76" s="3">
        <v>6</v>
      </c>
      <c r="AZ76" s="3">
        <v>16</v>
      </c>
      <c r="BA76" s="3">
        <v>187</v>
      </c>
      <c r="BB76" s="3">
        <v>5</v>
      </c>
      <c r="BC76" s="3">
        <v>7</v>
      </c>
      <c r="BD76" s="3">
        <v>9</v>
      </c>
      <c r="BE76" s="3">
        <v>2</v>
      </c>
      <c r="BF76" s="3">
        <v>0</v>
      </c>
      <c r="BG76" s="3">
        <v>0</v>
      </c>
      <c r="BH76" s="3">
        <v>5</v>
      </c>
      <c r="BI76" s="3">
        <v>1</v>
      </c>
      <c r="BJ76" s="3">
        <v>6</v>
      </c>
      <c r="BK76" s="3">
        <v>7</v>
      </c>
      <c r="BL76" s="3">
        <v>159</v>
      </c>
      <c r="BM76" s="3">
        <v>8</v>
      </c>
      <c r="BN76" s="4">
        <f t="shared" si="2"/>
        <v>3736</v>
      </c>
      <c r="BP76" s="11">
        <f t="shared" si="3"/>
        <v>9.4277519246918157E-2</v>
      </c>
    </row>
    <row r="77" spans="1:68" x14ac:dyDescent="0.25">
      <c r="A77" s="1">
        <v>93</v>
      </c>
      <c r="B77" s="3">
        <v>173</v>
      </c>
      <c r="C77" s="3">
        <v>5</v>
      </c>
      <c r="D77" s="3">
        <v>336</v>
      </c>
      <c r="E77" s="3">
        <v>9</v>
      </c>
      <c r="F77" s="3">
        <v>2</v>
      </c>
      <c r="G77" s="3">
        <v>1</v>
      </c>
      <c r="H77" s="3">
        <v>201</v>
      </c>
      <c r="I77" s="3">
        <v>39</v>
      </c>
      <c r="J77" s="3">
        <v>11</v>
      </c>
      <c r="K77" s="3">
        <v>0</v>
      </c>
      <c r="L77" s="3">
        <v>3</v>
      </c>
      <c r="M77" s="3">
        <v>4</v>
      </c>
      <c r="N77" s="3">
        <v>5</v>
      </c>
      <c r="O77" s="3">
        <v>2</v>
      </c>
      <c r="P77" s="3">
        <v>3</v>
      </c>
      <c r="Q77" s="3">
        <v>29</v>
      </c>
      <c r="R77" s="3">
        <v>362</v>
      </c>
      <c r="S77" s="3">
        <v>2</v>
      </c>
      <c r="T77" s="3">
        <v>151</v>
      </c>
      <c r="U77" s="3">
        <v>11</v>
      </c>
      <c r="V77" s="3">
        <v>275</v>
      </c>
      <c r="W77" s="3">
        <v>7</v>
      </c>
      <c r="X77" s="3">
        <v>26</v>
      </c>
      <c r="Y77" s="3">
        <v>33</v>
      </c>
      <c r="Z77" s="3">
        <v>1</v>
      </c>
      <c r="AA77" s="3">
        <v>3</v>
      </c>
      <c r="AB77" s="3">
        <v>5</v>
      </c>
      <c r="AC77" s="3">
        <v>0</v>
      </c>
      <c r="AD77" s="3">
        <v>4</v>
      </c>
      <c r="AE77" s="3">
        <v>2</v>
      </c>
      <c r="AF77" s="3">
        <v>395</v>
      </c>
      <c r="AG77" s="3">
        <v>2</v>
      </c>
      <c r="AH77" s="3">
        <v>12</v>
      </c>
      <c r="AI77" s="3">
        <v>33</v>
      </c>
      <c r="AJ77" s="3">
        <v>2</v>
      </c>
      <c r="AK77" s="3">
        <v>239</v>
      </c>
      <c r="AL77" s="3">
        <v>12</v>
      </c>
      <c r="AM77" s="3">
        <v>2</v>
      </c>
      <c r="AN77" s="3">
        <v>23</v>
      </c>
      <c r="AO77" s="3">
        <v>116</v>
      </c>
      <c r="AP77" s="3">
        <v>1</v>
      </c>
      <c r="AQ77" s="3">
        <v>6</v>
      </c>
      <c r="AR77" s="3">
        <v>13</v>
      </c>
      <c r="AS77" s="3">
        <v>35</v>
      </c>
      <c r="AT77" s="3">
        <v>22</v>
      </c>
      <c r="AU77" s="3">
        <v>18</v>
      </c>
      <c r="AV77" s="3">
        <v>3</v>
      </c>
      <c r="AW77" s="3">
        <v>5</v>
      </c>
      <c r="AX77" s="3">
        <v>12</v>
      </c>
      <c r="AY77" s="3">
        <v>6</v>
      </c>
      <c r="AZ77" s="3">
        <v>5</v>
      </c>
      <c r="BA77" s="3">
        <v>128</v>
      </c>
      <c r="BB77" s="3">
        <v>3</v>
      </c>
      <c r="BC77" s="3">
        <v>6</v>
      </c>
      <c r="BD77" s="3">
        <v>10</v>
      </c>
      <c r="BE77" s="3">
        <v>2</v>
      </c>
      <c r="BF77" s="3">
        <v>1</v>
      </c>
      <c r="BG77" s="3">
        <v>5</v>
      </c>
      <c r="BH77" s="3">
        <v>4</v>
      </c>
      <c r="BI77" s="3">
        <v>1</v>
      </c>
      <c r="BJ77" s="3">
        <v>9</v>
      </c>
      <c r="BK77" s="3">
        <v>6</v>
      </c>
      <c r="BL77" s="3">
        <v>135</v>
      </c>
      <c r="BM77" s="3">
        <v>6</v>
      </c>
      <c r="BN77" s="4">
        <f t="shared" si="2"/>
        <v>2983</v>
      </c>
      <c r="BP77" s="11">
        <f t="shared" si="3"/>
        <v>7.5275653081787172E-2</v>
      </c>
    </row>
    <row r="78" spans="1:68" x14ac:dyDescent="0.25">
      <c r="A78" s="1">
        <v>94</v>
      </c>
      <c r="B78" s="3">
        <v>142</v>
      </c>
      <c r="C78" s="3">
        <v>8</v>
      </c>
      <c r="D78" s="3">
        <v>267</v>
      </c>
      <c r="E78" s="3">
        <v>6</v>
      </c>
      <c r="F78" s="3">
        <v>2</v>
      </c>
      <c r="G78" s="3">
        <v>3</v>
      </c>
      <c r="H78" s="3">
        <v>158</v>
      </c>
      <c r="I78" s="3">
        <v>27</v>
      </c>
      <c r="J78" s="3">
        <v>9</v>
      </c>
      <c r="K78" s="3">
        <v>4</v>
      </c>
      <c r="L78" s="3">
        <v>3</v>
      </c>
      <c r="M78" s="3">
        <v>2</v>
      </c>
      <c r="N78" s="3">
        <v>1</v>
      </c>
      <c r="O78" s="3">
        <v>4</v>
      </c>
      <c r="P78" s="3">
        <v>4</v>
      </c>
      <c r="Q78" s="3">
        <v>19</v>
      </c>
      <c r="R78" s="3">
        <v>285</v>
      </c>
      <c r="S78" s="3">
        <v>2</v>
      </c>
      <c r="T78" s="3">
        <v>120</v>
      </c>
      <c r="U78" s="3">
        <v>8</v>
      </c>
      <c r="V78" s="3">
        <v>207</v>
      </c>
      <c r="W78" s="3">
        <v>7</v>
      </c>
      <c r="X78" s="3">
        <v>25</v>
      </c>
      <c r="Y78" s="3">
        <v>18</v>
      </c>
      <c r="Z78" s="3">
        <v>1</v>
      </c>
      <c r="AA78" s="3">
        <v>4</v>
      </c>
      <c r="AB78" s="3">
        <v>4</v>
      </c>
      <c r="AC78" s="3">
        <v>0</v>
      </c>
      <c r="AD78" s="3">
        <v>5</v>
      </c>
      <c r="AE78" s="3">
        <v>1</v>
      </c>
      <c r="AF78" s="3">
        <v>274</v>
      </c>
      <c r="AG78" s="3">
        <v>0</v>
      </c>
      <c r="AH78" s="3">
        <v>6</v>
      </c>
      <c r="AI78" s="3">
        <v>17</v>
      </c>
      <c r="AJ78" s="3">
        <v>2</v>
      </c>
      <c r="AK78" s="3">
        <v>166</v>
      </c>
      <c r="AL78" s="3">
        <v>9</v>
      </c>
      <c r="AM78" s="3">
        <v>6</v>
      </c>
      <c r="AN78" s="3">
        <v>14</v>
      </c>
      <c r="AO78" s="3">
        <v>97</v>
      </c>
      <c r="AP78" s="3">
        <v>1</v>
      </c>
      <c r="AQ78" s="3">
        <v>3</v>
      </c>
      <c r="AR78" s="3">
        <v>27</v>
      </c>
      <c r="AS78" s="3">
        <v>25</v>
      </c>
      <c r="AT78" s="3">
        <v>10</v>
      </c>
      <c r="AU78" s="3">
        <v>17</v>
      </c>
      <c r="AV78" s="3">
        <v>2</v>
      </c>
      <c r="AW78" s="3">
        <v>0</v>
      </c>
      <c r="AX78" s="3">
        <v>8</v>
      </c>
      <c r="AY78" s="3">
        <v>5</v>
      </c>
      <c r="AZ78" s="3">
        <v>7</v>
      </c>
      <c r="BA78" s="3">
        <v>107</v>
      </c>
      <c r="BB78" s="3">
        <v>2</v>
      </c>
      <c r="BC78" s="3">
        <v>6</v>
      </c>
      <c r="BD78" s="3">
        <v>3</v>
      </c>
      <c r="BE78" s="3">
        <v>5</v>
      </c>
      <c r="BF78" s="3">
        <v>0</v>
      </c>
      <c r="BG78" s="3">
        <v>0</v>
      </c>
      <c r="BH78" s="3">
        <v>3</v>
      </c>
      <c r="BI78" s="3">
        <v>1</v>
      </c>
      <c r="BJ78" s="3">
        <v>4</v>
      </c>
      <c r="BK78" s="3">
        <v>5</v>
      </c>
      <c r="BL78" s="3">
        <v>87</v>
      </c>
      <c r="BM78" s="3">
        <v>7</v>
      </c>
      <c r="BN78" s="4">
        <f t="shared" si="2"/>
        <v>2272</v>
      </c>
      <c r="BP78" s="11">
        <f t="shared" si="3"/>
        <v>5.7333651961723249E-2</v>
      </c>
    </row>
    <row r="79" spans="1:68" x14ac:dyDescent="0.25">
      <c r="A79" s="1">
        <v>95</v>
      </c>
      <c r="B79" s="3">
        <v>78</v>
      </c>
      <c r="C79" s="3">
        <v>5</v>
      </c>
      <c r="D79" s="3">
        <v>179</v>
      </c>
      <c r="E79" s="3">
        <v>6</v>
      </c>
      <c r="F79" s="3">
        <v>3</v>
      </c>
      <c r="G79" s="3">
        <v>1</v>
      </c>
      <c r="H79" s="3">
        <v>109</v>
      </c>
      <c r="I79" s="3">
        <v>17</v>
      </c>
      <c r="J79" s="3">
        <v>7</v>
      </c>
      <c r="K79" s="3">
        <v>2</v>
      </c>
      <c r="L79" s="3">
        <v>2</v>
      </c>
      <c r="M79" s="3">
        <v>1</v>
      </c>
      <c r="N79" s="3">
        <v>1</v>
      </c>
      <c r="O79" s="3">
        <v>0</v>
      </c>
      <c r="P79" s="3">
        <v>3</v>
      </c>
      <c r="Q79" s="3">
        <v>22</v>
      </c>
      <c r="R79" s="3">
        <v>229</v>
      </c>
      <c r="S79" s="3">
        <v>1</v>
      </c>
      <c r="T79" s="3">
        <v>87</v>
      </c>
      <c r="U79" s="3">
        <v>7</v>
      </c>
      <c r="V79" s="3">
        <v>157</v>
      </c>
      <c r="W79" s="3">
        <v>5</v>
      </c>
      <c r="X79" s="3">
        <v>19</v>
      </c>
      <c r="Y79" s="3">
        <v>22</v>
      </c>
      <c r="Z79" s="3">
        <v>0</v>
      </c>
      <c r="AA79" s="3">
        <v>0</v>
      </c>
      <c r="AB79" s="3">
        <v>0</v>
      </c>
      <c r="AC79" s="3">
        <v>0</v>
      </c>
      <c r="AD79" s="3">
        <v>1</v>
      </c>
      <c r="AE79" s="3">
        <v>0</v>
      </c>
      <c r="AF79" s="3">
        <v>196</v>
      </c>
      <c r="AG79" s="3">
        <v>3</v>
      </c>
      <c r="AH79" s="3">
        <v>4</v>
      </c>
      <c r="AI79" s="3">
        <v>16</v>
      </c>
      <c r="AJ79" s="3">
        <v>1</v>
      </c>
      <c r="AK79" s="3">
        <v>138</v>
      </c>
      <c r="AL79" s="3">
        <v>6</v>
      </c>
      <c r="AM79" s="3">
        <v>2</v>
      </c>
      <c r="AN79" s="3">
        <v>7</v>
      </c>
      <c r="AO79" s="3">
        <v>70</v>
      </c>
      <c r="AP79" s="3">
        <v>0</v>
      </c>
      <c r="AQ79" s="3">
        <v>3</v>
      </c>
      <c r="AR79" s="3">
        <v>12</v>
      </c>
      <c r="AS79" s="3">
        <v>23</v>
      </c>
      <c r="AT79" s="3">
        <v>16</v>
      </c>
      <c r="AU79" s="3">
        <v>3</v>
      </c>
      <c r="AV79" s="3">
        <v>5</v>
      </c>
      <c r="AW79" s="3">
        <v>5</v>
      </c>
      <c r="AX79" s="3">
        <v>0</v>
      </c>
      <c r="AY79" s="3">
        <v>2</v>
      </c>
      <c r="AZ79" s="3">
        <v>3</v>
      </c>
      <c r="BA79" s="3">
        <v>72</v>
      </c>
      <c r="BB79" s="3">
        <v>1</v>
      </c>
      <c r="BC79" s="3">
        <v>3</v>
      </c>
      <c r="BD79" s="3">
        <v>5</v>
      </c>
      <c r="BE79" s="3">
        <v>1</v>
      </c>
      <c r="BF79" s="3">
        <v>0</v>
      </c>
      <c r="BG79" s="3">
        <v>0</v>
      </c>
      <c r="BH79" s="3">
        <v>1</v>
      </c>
      <c r="BI79" s="3">
        <v>3</v>
      </c>
      <c r="BJ79" s="3">
        <v>1</v>
      </c>
      <c r="BK79" s="3">
        <v>2</v>
      </c>
      <c r="BL79" s="3">
        <v>71</v>
      </c>
      <c r="BM79" s="3">
        <v>4</v>
      </c>
      <c r="BN79" s="4">
        <f t="shared" si="2"/>
        <v>1643</v>
      </c>
      <c r="BP79" s="11">
        <f t="shared" si="3"/>
        <v>4.1460911167742649E-2</v>
      </c>
    </row>
    <row r="80" spans="1:68" x14ac:dyDescent="0.25">
      <c r="A80" s="1">
        <v>96</v>
      </c>
      <c r="B80" s="3">
        <v>63</v>
      </c>
      <c r="C80" s="3">
        <v>2</v>
      </c>
      <c r="D80" s="3">
        <v>131</v>
      </c>
      <c r="E80" s="3">
        <v>4</v>
      </c>
      <c r="F80" s="3">
        <v>1</v>
      </c>
      <c r="G80" s="3">
        <v>4</v>
      </c>
      <c r="H80" s="3">
        <v>90</v>
      </c>
      <c r="I80" s="3">
        <v>16</v>
      </c>
      <c r="J80" s="3">
        <v>4</v>
      </c>
      <c r="K80" s="3">
        <v>2</v>
      </c>
      <c r="L80" s="3">
        <v>1</v>
      </c>
      <c r="M80" s="3">
        <v>1</v>
      </c>
      <c r="N80" s="3">
        <v>1</v>
      </c>
      <c r="O80" s="3">
        <v>1</v>
      </c>
      <c r="P80" s="3">
        <v>1</v>
      </c>
      <c r="Q80" s="3">
        <v>18</v>
      </c>
      <c r="R80" s="3">
        <v>162</v>
      </c>
      <c r="S80" s="3">
        <v>0</v>
      </c>
      <c r="T80" s="3">
        <v>61</v>
      </c>
      <c r="U80" s="3">
        <v>4</v>
      </c>
      <c r="V80" s="3">
        <v>138</v>
      </c>
      <c r="W80" s="3">
        <v>3</v>
      </c>
      <c r="X80" s="3">
        <v>5</v>
      </c>
      <c r="Y80" s="3">
        <v>11</v>
      </c>
      <c r="Z80" s="3">
        <v>2</v>
      </c>
      <c r="AA80" s="3">
        <v>4</v>
      </c>
      <c r="AB80" s="3">
        <v>1</v>
      </c>
      <c r="AC80" s="3">
        <v>1</v>
      </c>
      <c r="AD80" s="3">
        <v>5</v>
      </c>
      <c r="AE80" s="3">
        <v>0</v>
      </c>
      <c r="AF80" s="3">
        <v>170</v>
      </c>
      <c r="AG80" s="3">
        <v>2</v>
      </c>
      <c r="AH80" s="3">
        <v>2</v>
      </c>
      <c r="AI80" s="3">
        <v>12</v>
      </c>
      <c r="AJ80" s="3">
        <v>1</v>
      </c>
      <c r="AK80" s="3">
        <v>97</v>
      </c>
      <c r="AL80" s="3">
        <v>8</v>
      </c>
      <c r="AM80" s="3">
        <v>2</v>
      </c>
      <c r="AN80" s="3">
        <v>4</v>
      </c>
      <c r="AO80" s="3">
        <v>50</v>
      </c>
      <c r="AP80" s="3">
        <v>0</v>
      </c>
      <c r="AQ80" s="3">
        <v>3</v>
      </c>
      <c r="AR80" s="3">
        <v>15</v>
      </c>
      <c r="AS80" s="3">
        <v>12</v>
      </c>
      <c r="AT80" s="3">
        <v>6</v>
      </c>
      <c r="AU80" s="3">
        <v>4</v>
      </c>
      <c r="AV80" s="3">
        <v>1</v>
      </c>
      <c r="AW80" s="3">
        <v>1</v>
      </c>
      <c r="AX80" s="3">
        <v>4</v>
      </c>
      <c r="AY80" s="3">
        <v>3</v>
      </c>
      <c r="AZ80" s="3">
        <v>5</v>
      </c>
      <c r="BA80" s="3">
        <v>55</v>
      </c>
      <c r="BB80" s="3">
        <v>2</v>
      </c>
      <c r="BC80" s="3">
        <v>5</v>
      </c>
      <c r="BD80" s="3">
        <v>3</v>
      </c>
      <c r="BE80" s="3">
        <v>1</v>
      </c>
      <c r="BF80" s="3">
        <v>0</v>
      </c>
      <c r="BG80" s="3">
        <v>0</v>
      </c>
      <c r="BH80" s="3">
        <v>3</v>
      </c>
      <c r="BI80" s="3">
        <v>3</v>
      </c>
      <c r="BJ80" s="3">
        <v>4</v>
      </c>
      <c r="BK80" s="3">
        <v>1</v>
      </c>
      <c r="BL80" s="3">
        <v>48</v>
      </c>
      <c r="BM80" s="3">
        <v>1</v>
      </c>
      <c r="BN80" s="4">
        <f t="shared" si="2"/>
        <v>1265</v>
      </c>
      <c r="BP80" s="11">
        <f t="shared" si="3"/>
        <v>3.1922125762139042E-2</v>
      </c>
    </row>
    <row r="81" spans="1:68" x14ac:dyDescent="0.25">
      <c r="A81" s="1">
        <v>97</v>
      </c>
      <c r="B81" s="3">
        <v>49</v>
      </c>
      <c r="C81" s="3">
        <v>2</v>
      </c>
      <c r="D81" s="3">
        <v>100</v>
      </c>
      <c r="E81" s="3">
        <v>2</v>
      </c>
      <c r="F81" s="3">
        <v>1</v>
      </c>
      <c r="G81" s="3">
        <v>1</v>
      </c>
      <c r="H81" s="3">
        <v>54</v>
      </c>
      <c r="I81" s="3">
        <v>8</v>
      </c>
      <c r="J81" s="3">
        <v>4</v>
      </c>
      <c r="K81" s="3">
        <v>0</v>
      </c>
      <c r="L81" s="3">
        <v>1</v>
      </c>
      <c r="M81" s="3">
        <v>4</v>
      </c>
      <c r="N81" s="3">
        <v>0</v>
      </c>
      <c r="O81" s="3">
        <v>1</v>
      </c>
      <c r="P81" s="3">
        <v>1</v>
      </c>
      <c r="Q81" s="3">
        <v>8</v>
      </c>
      <c r="R81" s="3">
        <v>107</v>
      </c>
      <c r="S81" s="3">
        <v>3</v>
      </c>
      <c r="T81" s="3">
        <v>40</v>
      </c>
      <c r="U81" s="3">
        <v>3</v>
      </c>
      <c r="V81" s="3">
        <v>94</v>
      </c>
      <c r="W81" s="3">
        <v>2</v>
      </c>
      <c r="X81" s="3">
        <v>7</v>
      </c>
      <c r="Y81" s="3">
        <v>10</v>
      </c>
      <c r="Z81" s="3">
        <v>0</v>
      </c>
      <c r="AA81" s="3">
        <v>0</v>
      </c>
      <c r="AB81" s="3">
        <v>3</v>
      </c>
      <c r="AC81" s="3">
        <v>1</v>
      </c>
      <c r="AD81" s="3">
        <v>5</v>
      </c>
      <c r="AE81" s="3">
        <v>0</v>
      </c>
      <c r="AF81" s="3">
        <v>91</v>
      </c>
      <c r="AG81" s="3">
        <v>1</v>
      </c>
      <c r="AH81" s="3">
        <v>1</v>
      </c>
      <c r="AI81" s="3">
        <v>9</v>
      </c>
      <c r="AJ81" s="3">
        <v>0</v>
      </c>
      <c r="AK81" s="3">
        <v>77</v>
      </c>
      <c r="AL81" s="3">
        <v>4</v>
      </c>
      <c r="AM81" s="3">
        <v>3</v>
      </c>
      <c r="AN81" s="3">
        <v>5</v>
      </c>
      <c r="AO81" s="3">
        <v>33</v>
      </c>
      <c r="AP81" s="3">
        <v>0</v>
      </c>
      <c r="AQ81" s="3">
        <v>1</v>
      </c>
      <c r="AR81" s="3">
        <v>4</v>
      </c>
      <c r="AS81" s="3">
        <v>15</v>
      </c>
      <c r="AT81" s="3">
        <v>7</v>
      </c>
      <c r="AU81" s="3">
        <v>3</v>
      </c>
      <c r="AV81" s="3">
        <v>2</v>
      </c>
      <c r="AW81" s="3">
        <v>2</v>
      </c>
      <c r="AX81" s="3">
        <v>4</v>
      </c>
      <c r="AY81" s="3">
        <v>0</v>
      </c>
      <c r="AZ81" s="3">
        <v>2</v>
      </c>
      <c r="BA81" s="3">
        <v>40</v>
      </c>
      <c r="BB81" s="3">
        <v>2</v>
      </c>
      <c r="BC81" s="3">
        <v>3</v>
      </c>
      <c r="BD81" s="3">
        <v>5</v>
      </c>
      <c r="BE81" s="3">
        <v>2</v>
      </c>
      <c r="BF81" s="3">
        <v>0</v>
      </c>
      <c r="BG81" s="3">
        <v>1</v>
      </c>
      <c r="BH81" s="3">
        <v>2</v>
      </c>
      <c r="BI81" s="3">
        <v>0</v>
      </c>
      <c r="BJ81" s="3">
        <v>1</v>
      </c>
      <c r="BK81" s="3">
        <v>1</v>
      </c>
      <c r="BL81" s="3">
        <v>40</v>
      </c>
      <c r="BM81" s="3">
        <v>0</v>
      </c>
      <c r="BN81" s="4">
        <f t="shared" si="2"/>
        <v>872</v>
      </c>
      <c r="BP81" s="11">
        <f t="shared" si="3"/>
        <v>2.2004817126154343E-2</v>
      </c>
    </row>
    <row r="82" spans="1:68" x14ac:dyDescent="0.25">
      <c r="A82" s="1">
        <v>98</v>
      </c>
      <c r="B82" s="3">
        <v>28</v>
      </c>
      <c r="C82" s="3">
        <v>2</v>
      </c>
      <c r="D82" s="3">
        <v>51</v>
      </c>
      <c r="E82" s="3">
        <v>1</v>
      </c>
      <c r="F82" s="3">
        <v>0</v>
      </c>
      <c r="G82" s="3">
        <v>1</v>
      </c>
      <c r="H82" s="3">
        <v>45</v>
      </c>
      <c r="I82" s="3">
        <v>4</v>
      </c>
      <c r="J82" s="3">
        <v>8</v>
      </c>
      <c r="K82" s="3">
        <v>0</v>
      </c>
      <c r="L82" s="3">
        <v>1</v>
      </c>
      <c r="M82" s="3">
        <v>1</v>
      </c>
      <c r="N82" s="3">
        <v>1</v>
      </c>
      <c r="O82" s="3">
        <v>0</v>
      </c>
      <c r="P82" s="3">
        <v>3</v>
      </c>
      <c r="Q82" s="3">
        <v>6</v>
      </c>
      <c r="R82" s="3">
        <v>83</v>
      </c>
      <c r="S82" s="3">
        <v>1</v>
      </c>
      <c r="T82" s="3">
        <v>20</v>
      </c>
      <c r="U82" s="3">
        <v>1</v>
      </c>
      <c r="V82" s="3">
        <v>64</v>
      </c>
      <c r="W82" s="3">
        <v>2</v>
      </c>
      <c r="X82" s="3">
        <v>7</v>
      </c>
      <c r="Y82" s="3">
        <v>1</v>
      </c>
      <c r="Z82" s="3">
        <v>0</v>
      </c>
      <c r="AA82" s="3">
        <v>1</v>
      </c>
      <c r="AB82" s="3">
        <v>0</v>
      </c>
      <c r="AC82" s="3">
        <v>0</v>
      </c>
      <c r="AD82" s="3">
        <v>1</v>
      </c>
      <c r="AE82" s="3">
        <v>0</v>
      </c>
      <c r="AF82" s="3">
        <v>73</v>
      </c>
      <c r="AG82" s="3">
        <v>0</v>
      </c>
      <c r="AH82" s="3">
        <v>2</v>
      </c>
      <c r="AI82" s="3">
        <v>6</v>
      </c>
      <c r="AJ82" s="3">
        <v>0</v>
      </c>
      <c r="AK82" s="3">
        <v>54</v>
      </c>
      <c r="AL82" s="3">
        <v>4</v>
      </c>
      <c r="AM82" s="3">
        <v>1</v>
      </c>
      <c r="AN82" s="3">
        <v>3</v>
      </c>
      <c r="AO82" s="3">
        <v>25</v>
      </c>
      <c r="AP82" s="3">
        <v>1</v>
      </c>
      <c r="AQ82" s="3">
        <v>2</v>
      </c>
      <c r="AR82" s="3">
        <v>5</v>
      </c>
      <c r="AS82" s="3">
        <v>9</v>
      </c>
      <c r="AT82" s="3">
        <v>2</v>
      </c>
      <c r="AU82" s="3">
        <v>2</v>
      </c>
      <c r="AV82" s="3">
        <v>0</v>
      </c>
      <c r="AW82" s="3">
        <v>1</v>
      </c>
      <c r="AX82" s="3">
        <v>1</v>
      </c>
      <c r="AY82" s="3">
        <v>0</v>
      </c>
      <c r="AZ82" s="3">
        <v>3</v>
      </c>
      <c r="BA82" s="3">
        <v>28</v>
      </c>
      <c r="BB82" s="3">
        <v>0</v>
      </c>
      <c r="BC82" s="3">
        <v>1</v>
      </c>
      <c r="BD82" s="3">
        <v>3</v>
      </c>
      <c r="BE82" s="3">
        <v>0</v>
      </c>
      <c r="BF82" s="3">
        <v>0</v>
      </c>
      <c r="BG82" s="3">
        <v>0</v>
      </c>
      <c r="BH82" s="3">
        <v>1</v>
      </c>
      <c r="BI82" s="3">
        <v>1</v>
      </c>
      <c r="BJ82" s="3">
        <v>1</v>
      </c>
      <c r="BK82" s="3">
        <v>1</v>
      </c>
      <c r="BL82" s="3">
        <v>25</v>
      </c>
      <c r="BM82" s="3">
        <v>1</v>
      </c>
      <c r="BN82" s="4">
        <f t="shared" si="2"/>
        <v>589</v>
      </c>
      <c r="BP82" s="11">
        <f t="shared" si="3"/>
        <v>1.4863345512964345E-2</v>
      </c>
    </row>
    <row r="83" spans="1:68" x14ac:dyDescent="0.25">
      <c r="A83" s="1">
        <v>99</v>
      </c>
      <c r="B83" s="3">
        <v>16</v>
      </c>
      <c r="C83" s="3">
        <v>0</v>
      </c>
      <c r="D83" s="3">
        <v>40</v>
      </c>
      <c r="E83" s="3">
        <v>0</v>
      </c>
      <c r="F83" s="3">
        <v>0</v>
      </c>
      <c r="G83" s="3">
        <v>0</v>
      </c>
      <c r="H83" s="3">
        <v>26</v>
      </c>
      <c r="I83" s="3">
        <v>4</v>
      </c>
      <c r="J83" s="3">
        <v>3</v>
      </c>
      <c r="K83" s="3">
        <v>1</v>
      </c>
      <c r="L83" s="3">
        <v>0</v>
      </c>
      <c r="M83" s="3">
        <v>0</v>
      </c>
      <c r="N83" s="3">
        <v>1</v>
      </c>
      <c r="O83" s="3">
        <v>0</v>
      </c>
      <c r="P83" s="3">
        <v>1</v>
      </c>
      <c r="Q83" s="3">
        <v>3</v>
      </c>
      <c r="R83" s="3">
        <v>62</v>
      </c>
      <c r="S83" s="3">
        <v>0</v>
      </c>
      <c r="T83" s="3">
        <v>20</v>
      </c>
      <c r="U83" s="3">
        <v>0</v>
      </c>
      <c r="V83" s="3">
        <v>38</v>
      </c>
      <c r="W83" s="3">
        <v>1</v>
      </c>
      <c r="X83" s="3">
        <v>5</v>
      </c>
      <c r="Y83" s="3">
        <v>1</v>
      </c>
      <c r="Z83" s="3">
        <v>0</v>
      </c>
      <c r="AA83" s="3">
        <v>1</v>
      </c>
      <c r="AB83" s="3">
        <v>1</v>
      </c>
      <c r="AC83" s="3">
        <v>0</v>
      </c>
      <c r="AD83" s="3">
        <v>0</v>
      </c>
      <c r="AE83" s="3">
        <v>0</v>
      </c>
      <c r="AF83" s="3">
        <v>49</v>
      </c>
      <c r="AG83" s="3">
        <v>1</v>
      </c>
      <c r="AH83" s="3">
        <v>1</v>
      </c>
      <c r="AI83" s="3">
        <v>3</v>
      </c>
      <c r="AJ83" s="3">
        <v>1</v>
      </c>
      <c r="AK83" s="3">
        <v>46</v>
      </c>
      <c r="AL83" s="3">
        <v>2</v>
      </c>
      <c r="AM83" s="3">
        <v>0</v>
      </c>
      <c r="AN83" s="3">
        <v>0</v>
      </c>
      <c r="AO83" s="3">
        <v>18</v>
      </c>
      <c r="AP83" s="3">
        <v>1</v>
      </c>
      <c r="AQ83" s="3">
        <v>1</v>
      </c>
      <c r="AR83" s="3">
        <v>0</v>
      </c>
      <c r="AS83" s="3">
        <v>4</v>
      </c>
      <c r="AT83" s="3">
        <v>2</v>
      </c>
      <c r="AU83" s="3">
        <v>0</v>
      </c>
      <c r="AV83" s="3">
        <v>0</v>
      </c>
      <c r="AW83" s="3">
        <v>0</v>
      </c>
      <c r="AX83" s="3">
        <v>2</v>
      </c>
      <c r="AY83" s="3">
        <v>1</v>
      </c>
      <c r="AZ83" s="3">
        <v>2</v>
      </c>
      <c r="BA83" s="3">
        <v>16</v>
      </c>
      <c r="BB83" s="3">
        <v>0</v>
      </c>
      <c r="BC83" s="3">
        <v>2</v>
      </c>
      <c r="BD83" s="3">
        <v>1</v>
      </c>
      <c r="BE83" s="3">
        <v>0</v>
      </c>
      <c r="BF83" s="3">
        <v>0</v>
      </c>
      <c r="BG83" s="3">
        <v>0</v>
      </c>
      <c r="BH83" s="3">
        <v>0</v>
      </c>
      <c r="BI83" s="3">
        <v>1</v>
      </c>
      <c r="BJ83" s="3">
        <v>3</v>
      </c>
      <c r="BK83" s="3">
        <v>2</v>
      </c>
      <c r="BL83" s="3">
        <v>14</v>
      </c>
      <c r="BM83" s="3">
        <v>3</v>
      </c>
      <c r="BN83" s="4">
        <f t="shared" si="2"/>
        <v>400</v>
      </c>
      <c r="BP83" s="11">
        <f t="shared" si="3"/>
        <v>1.0093952810162543E-2</v>
      </c>
    </row>
    <row r="84" spans="1:68" x14ac:dyDescent="0.25">
      <c r="A84" s="1">
        <v>100</v>
      </c>
      <c r="B84" s="3">
        <v>9</v>
      </c>
      <c r="C84" s="3">
        <v>1</v>
      </c>
      <c r="D84" s="3">
        <v>28</v>
      </c>
      <c r="E84" s="3">
        <v>0</v>
      </c>
      <c r="F84" s="3">
        <v>1</v>
      </c>
      <c r="G84" s="3">
        <v>1</v>
      </c>
      <c r="H84" s="3">
        <v>12</v>
      </c>
      <c r="I84" s="3">
        <v>1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1</v>
      </c>
      <c r="P84" s="3">
        <v>0</v>
      </c>
      <c r="Q84" s="3">
        <v>2</v>
      </c>
      <c r="R84" s="3">
        <v>34</v>
      </c>
      <c r="S84" s="3">
        <v>0</v>
      </c>
      <c r="T84" s="3">
        <v>12</v>
      </c>
      <c r="U84" s="3">
        <v>0</v>
      </c>
      <c r="V84" s="3">
        <v>17</v>
      </c>
      <c r="W84" s="3">
        <v>0</v>
      </c>
      <c r="X84" s="3">
        <v>2</v>
      </c>
      <c r="Y84" s="3">
        <v>3</v>
      </c>
      <c r="Z84" s="3">
        <v>0</v>
      </c>
      <c r="AA84" s="3">
        <v>0</v>
      </c>
      <c r="AB84" s="3">
        <v>1</v>
      </c>
      <c r="AC84" s="3">
        <v>0</v>
      </c>
      <c r="AD84" s="3">
        <v>0</v>
      </c>
      <c r="AE84" s="3">
        <v>0</v>
      </c>
      <c r="AF84" s="3">
        <v>35</v>
      </c>
      <c r="AG84" s="3">
        <v>0</v>
      </c>
      <c r="AH84" s="3">
        <v>1</v>
      </c>
      <c r="AI84" s="3">
        <v>1</v>
      </c>
      <c r="AJ84" s="3">
        <v>0</v>
      </c>
      <c r="AK84" s="3">
        <v>20</v>
      </c>
      <c r="AL84" s="3">
        <v>0</v>
      </c>
      <c r="AM84" s="3">
        <v>1</v>
      </c>
      <c r="AN84" s="3">
        <v>2</v>
      </c>
      <c r="AO84" s="3">
        <v>11</v>
      </c>
      <c r="AP84" s="3">
        <v>0</v>
      </c>
      <c r="AQ84" s="3">
        <v>2</v>
      </c>
      <c r="AR84" s="3">
        <v>2</v>
      </c>
      <c r="AS84" s="3">
        <v>0</v>
      </c>
      <c r="AT84" s="3">
        <v>1</v>
      </c>
      <c r="AU84" s="3">
        <v>0</v>
      </c>
      <c r="AV84" s="3">
        <v>1</v>
      </c>
      <c r="AW84" s="3">
        <v>0</v>
      </c>
      <c r="AX84" s="3">
        <v>0</v>
      </c>
      <c r="AY84" s="3">
        <v>1</v>
      </c>
      <c r="AZ84" s="3">
        <v>1</v>
      </c>
      <c r="BA84" s="3">
        <v>10</v>
      </c>
      <c r="BB84" s="3">
        <v>1</v>
      </c>
      <c r="BC84" s="3">
        <v>0</v>
      </c>
      <c r="BD84" s="3">
        <v>1</v>
      </c>
      <c r="BE84" s="3">
        <v>1</v>
      </c>
      <c r="BF84" s="3">
        <v>0</v>
      </c>
      <c r="BG84" s="3">
        <v>0</v>
      </c>
      <c r="BH84" s="3">
        <v>0</v>
      </c>
      <c r="BI84" s="3">
        <v>0</v>
      </c>
      <c r="BJ84" s="3">
        <v>2</v>
      </c>
      <c r="BK84" s="3">
        <v>1</v>
      </c>
      <c r="BL84" s="3">
        <v>8</v>
      </c>
      <c r="BM84" s="3">
        <v>0</v>
      </c>
      <c r="BN84" s="4">
        <f t="shared" si="2"/>
        <v>228</v>
      </c>
      <c r="BP84" s="11">
        <f t="shared" si="3"/>
        <v>5.7535531017926496E-3</v>
      </c>
    </row>
    <row r="85" spans="1:68" x14ac:dyDescent="0.25">
      <c r="A85" s="1" t="s">
        <v>65</v>
      </c>
      <c r="B85" s="4">
        <f>SUM(B2:B84)</f>
        <v>240304</v>
      </c>
      <c r="C85" s="4">
        <f>SUM(C2:C84)</f>
        <v>7889</v>
      </c>
      <c r="D85" s="4">
        <f>SUM(D2:D84)</f>
        <v>355138</v>
      </c>
      <c r="E85" s="4">
        <f>SUM(E2:E84)</f>
        <v>9212</v>
      </c>
      <c r="F85" s="4">
        <f>SUM(F2:F84)</f>
        <v>2248</v>
      </c>
      <c r="G85" s="4">
        <f>SUM(G2:G84)</f>
        <v>2313</v>
      </c>
      <c r="H85" s="4">
        <f>SUM(H2:H84)</f>
        <v>208173</v>
      </c>
      <c r="I85" s="4">
        <f>SUM(I2:I84)</f>
        <v>46860</v>
      </c>
      <c r="J85" s="4">
        <f>SUM(J2:J84)</f>
        <v>13773</v>
      </c>
      <c r="K85" s="4">
        <f>SUM(K2:K84)</f>
        <v>1152</v>
      </c>
      <c r="L85" s="4">
        <f>SUM(L2:L84)</f>
        <v>6656</v>
      </c>
      <c r="M85" s="4">
        <f>SUM(M2:M84)</f>
        <v>4401</v>
      </c>
      <c r="N85" s="4">
        <f>SUM(N2:N84)</f>
        <v>2137</v>
      </c>
      <c r="O85" s="4">
        <f>SUM(O2:O84)</f>
        <v>1778</v>
      </c>
      <c r="P85" s="4">
        <f>SUM(P2:P84)</f>
        <v>3669</v>
      </c>
      <c r="Q85" s="4">
        <f>SUM(Q2:Q84)</f>
        <v>19495</v>
      </c>
      <c r="R85" s="4">
        <f>SUM(R2:R84)</f>
        <v>397502</v>
      </c>
      <c r="S85" s="4">
        <f>SUM(S2:S84)</f>
        <v>1464</v>
      </c>
      <c r="T85" s="4">
        <f>SUM(T2:T84)</f>
        <v>233759</v>
      </c>
      <c r="U85" s="4">
        <f>SUM(U2:U84)</f>
        <v>29494</v>
      </c>
      <c r="V85" s="4">
        <f>SUM(V2:V84)</f>
        <v>384191</v>
      </c>
      <c r="W85" s="4">
        <f>SUM(W2:W84)</f>
        <v>18990</v>
      </c>
      <c r="X85" s="4">
        <f>SUM(X2:X84)</f>
        <v>25707</v>
      </c>
      <c r="Y85" s="4">
        <f>SUM(Y2:Y84)</f>
        <v>31207</v>
      </c>
      <c r="Z85" s="4">
        <f>SUM(Z2:Z84)</f>
        <v>4239</v>
      </c>
      <c r="AA85" s="4">
        <f>SUM(AA2:AA84)</f>
        <v>10003</v>
      </c>
      <c r="AB85" s="4">
        <f>SUM(AB2:AB84)</f>
        <v>11258</v>
      </c>
      <c r="AC85" s="4">
        <f>SUM(AC2:AC84)</f>
        <v>641</v>
      </c>
      <c r="AD85" s="4">
        <f>SUM(AD2:AD84)</f>
        <v>4431</v>
      </c>
      <c r="AE85" s="4">
        <f>SUM(AE2:AE84)</f>
        <v>887</v>
      </c>
      <c r="AF85" s="4">
        <f>SUM(AF2:AF84)</f>
        <v>379991</v>
      </c>
      <c r="AG85" s="4">
        <f>SUM(AG2:AG84)</f>
        <v>905</v>
      </c>
      <c r="AH85" s="4">
        <f>SUM(AH2:AH84)</f>
        <v>3909</v>
      </c>
      <c r="AI85" s="4">
        <f>SUM(AI2:AI84)</f>
        <v>35729</v>
      </c>
      <c r="AJ85" s="4">
        <f>SUM(AJ2:AJ84)</f>
        <v>3986</v>
      </c>
      <c r="AK85" s="4">
        <f>SUM(AK2:AK84)</f>
        <v>225247</v>
      </c>
      <c r="AL85" s="4">
        <f>SUM(AL2:AL84)</f>
        <v>8064</v>
      </c>
      <c r="AM85" s="4">
        <f>SUM(AM2:AM84)</f>
        <v>2670</v>
      </c>
      <c r="AN85" s="4">
        <f>SUM(AN2:AN84)</f>
        <v>10572</v>
      </c>
      <c r="AO85" s="4">
        <f>SUM(AO2:AO84)</f>
        <v>91086</v>
      </c>
      <c r="AP85" s="4">
        <f>SUM(AP2:AP84)</f>
        <v>761</v>
      </c>
      <c r="AQ85" s="4">
        <f>SUM(AQ2:AQ84)</f>
        <v>7032</v>
      </c>
      <c r="AR85" s="4">
        <f>SUM(AR2:AR84)</f>
        <v>15612</v>
      </c>
      <c r="AS85" s="4">
        <f>SUM(AS2:AS84)</f>
        <v>24982</v>
      </c>
      <c r="AT85" s="4">
        <f>SUM(AT2:AT84)</f>
        <v>13842</v>
      </c>
      <c r="AU85" s="4">
        <f>SUM(AU2:AU84)</f>
        <v>9674</v>
      </c>
      <c r="AV85" s="4">
        <f>SUM(AV2:AV84)</f>
        <v>4053</v>
      </c>
      <c r="AW85" s="4">
        <f>SUM(AW2:AW84)</f>
        <v>12429</v>
      </c>
      <c r="AX85" s="4">
        <f>SUM(AX2:AX84)</f>
        <v>2506</v>
      </c>
      <c r="AY85" s="4">
        <f>SUM(AY2:AY84)</f>
        <v>12098</v>
      </c>
      <c r="AZ85" s="4">
        <f>SUM(AZ2:AZ84)</f>
        <v>5600</v>
      </c>
      <c r="BA85" s="4">
        <f>SUM(BA2:BA84)</f>
        <v>89522</v>
      </c>
      <c r="BB85" s="4">
        <f>SUM(BB2:BB84)</f>
        <v>3686</v>
      </c>
      <c r="BC85" s="4">
        <f>SUM(BC2:BC84)</f>
        <v>6351</v>
      </c>
      <c r="BD85" s="4">
        <f>SUM(BD2:BD84)</f>
        <v>17019</v>
      </c>
      <c r="BE85" s="4">
        <f>SUM(BE2:BE84)</f>
        <v>3425</v>
      </c>
      <c r="BF85" s="4">
        <f>SUM(BF2:BF84)</f>
        <v>568</v>
      </c>
      <c r="BG85" s="4">
        <f>SUM(BG2:BG84)</f>
        <v>5176</v>
      </c>
      <c r="BH85" s="4">
        <f>SUM(BH2:BH84)</f>
        <v>1474</v>
      </c>
      <c r="BI85" s="4">
        <f>SUM(BI2:BI84)</f>
        <v>18607</v>
      </c>
      <c r="BJ85" s="4">
        <f>SUM(BJ2:BJ84)</f>
        <v>17017</v>
      </c>
      <c r="BK85" s="4">
        <f>SUM(BK2:BK84)</f>
        <v>3027</v>
      </c>
      <c r="BL85" s="4">
        <f>SUM(BL2:BL84)</f>
        <v>168463</v>
      </c>
      <c r="BM85" s="4">
        <f>SUM(BM2:BM84)</f>
        <v>5044</v>
      </c>
      <c r="BN85" s="4">
        <f>SUM(BN2:BN84)</f>
        <v>3289098</v>
      </c>
      <c r="BP85" s="14">
        <f>AVERAGE(BN2:BN84)</f>
        <v>39627.686746987951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92"/>
  <sheetViews>
    <sheetView tabSelected="1" workbookViewId="0">
      <pane xSplit="1" ySplit="1" topLeftCell="BF59" activePane="bottomRight" state="frozen"/>
      <selection pane="topRight" activeCell="B1" sqref="B1"/>
      <selection pane="bottomLeft" activeCell="A2" sqref="A2"/>
      <selection pane="bottomRight" activeCell="BT87" sqref="BT87"/>
    </sheetView>
  </sheetViews>
  <sheetFormatPr defaultRowHeight="15" x14ac:dyDescent="0.25"/>
  <cols>
    <col min="67" max="67" width="3.85546875" customWidth="1"/>
    <col min="68" max="68" width="18.7109375" style="13" bestFit="1" customWidth="1"/>
  </cols>
  <sheetData>
    <row r="1" spans="1:69" x14ac:dyDescent="0.25">
      <c r="A1" s="1" t="s">
        <v>64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5" t="s">
        <v>65</v>
      </c>
      <c r="BO1" s="7"/>
      <c r="BP1" s="10" t="s">
        <v>70</v>
      </c>
    </row>
    <row r="2" spans="1:69" x14ac:dyDescent="0.25">
      <c r="A2" s="1">
        <v>18</v>
      </c>
      <c r="B2" s="2">
        <v>0.74160147261849974</v>
      </c>
      <c r="C2" s="2">
        <v>0.81415929203539827</v>
      </c>
      <c r="D2" s="2">
        <v>0.79567669172932332</v>
      </c>
      <c r="E2" s="2">
        <v>0.76543209876543206</v>
      </c>
      <c r="F2" s="2">
        <v>0.82758620689655171</v>
      </c>
      <c r="G2" s="2">
        <v>0.64</v>
      </c>
      <c r="H2" s="2">
        <v>0.87662554184728247</v>
      </c>
      <c r="I2" s="2">
        <v>0.87221396731054979</v>
      </c>
      <c r="J2" s="2">
        <v>0.81578947368421051</v>
      </c>
      <c r="K2" s="2">
        <v>0.7142857142857143</v>
      </c>
      <c r="L2" s="2">
        <v>0.78333333333333333</v>
      </c>
      <c r="M2" s="2">
        <v>0.91666666666666663</v>
      </c>
      <c r="N2" s="2">
        <v>0.68181818181818177</v>
      </c>
      <c r="O2" s="2">
        <v>0.57692307692307687</v>
      </c>
      <c r="P2" s="2">
        <v>0.88461538461538458</v>
      </c>
      <c r="Q2" s="2">
        <v>0.75324675324675328</v>
      </c>
      <c r="R2" s="2">
        <v>0.75779550398839735</v>
      </c>
      <c r="S2" s="2">
        <v>0.77777777777777779</v>
      </c>
      <c r="T2" s="2">
        <v>0.86115588303016344</v>
      </c>
      <c r="U2" s="2">
        <v>0.77459016393442626</v>
      </c>
      <c r="V2" s="2">
        <v>0.78711004456633527</v>
      </c>
      <c r="W2" s="2">
        <v>0.82593856655290099</v>
      </c>
      <c r="X2" s="2">
        <v>0.7567567567567568</v>
      </c>
      <c r="Y2" s="2">
        <v>0.71028037383177567</v>
      </c>
      <c r="Z2" s="2">
        <v>0.88235294117647056</v>
      </c>
      <c r="AA2" s="2">
        <v>0.76635514018691586</v>
      </c>
      <c r="AB2" s="2">
        <v>0.88823529411764701</v>
      </c>
      <c r="AC2" s="2">
        <v>1</v>
      </c>
      <c r="AD2" s="2">
        <v>0.66666666666666663</v>
      </c>
      <c r="AE2" s="2">
        <v>0.5</v>
      </c>
      <c r="AF2" s="2">
        <v>0.83190025795356837</v>
      </c>
      <c r="AG2" s="2">
        <v>0.90909090909090906</v>
      </c>
      <c r="AH2" s="2">
        <v>0.72340425531914898</v>
      </c>
      <c r="AI2" s="2">
        <v>0.77676537585421412</v>
      </c>
      <c r="AJ2" s="2">
        <v>0.67441860465116277</v>
      </c>
      <c r="AK2" s="2">
        <v>0.83022636484687085</v>
      </c>
      <c r="AL2" s="2">
        <v>0.6964285714285714</v>
      </c>
      <c r="AM2" s="2">
        <v>0.68421052631578949</v>
      </c>
      <c r="AN2" s="2">
        <v>0.79200000000000004</v>
      </c>
      <c r="AO2" s="2">
        <v>0.73327615780445965</v>
      </c>
      <c r="AP2" s="2">
        <v>0.66666666666666663</v>
      </c>
      <c r="AQ2" s="2">
        <v>0.66019417475728159</v>
      </c>
      <c r="AR2" s="2">
        <v>0.73333333333333328</v>
      </c>
      <c r="AS2" s="2">
        <v>0.71955719557195574</v>
      </c>
      <c r="AT2" s="2">
        <v>0.7466666666666667</v>
      </c>
      <c r="AU2" s="2">
        <v>0.66477272727272729</v>
      </c>
      <c r="AV2" s="2">
        <v>0.92105263157894735</v>
      </c>
      <c r="AW2" s="2">
        <v>0.82300884955752207</v>
      </c>
      <c r="AX2" s="2">
        <v>0.625</v>
      </c>
      <c r="AY2" s="2">
        <v>0.88321167883211682</v>
      </c>
      <c r="AZ2" s="2">
        <v>0.6071428571428571</v>
      </c>
      <c r="BA2" s="2">
        <v>0.74210076857386853</v>
      </c>
      <c r="BB2" s="2">
        <v>0.68085106382978722</v>
      </c>
      <c r="BC2" s="2">
        <v>0.7816091954022989</v>
      </c>
      <c r="BD2" s="2">
        <v>0.8932584269662921</v>
      </c>
      <c r="BE2" s="2">
        <v>0.65625</v>
      </c>
      <c r="BF2" s="2">
        <v>0.66666666666666663</v>
      </c>
      <c r="BG2" s="2">
        <v>0.8571428571428571</v>
      </c>
      <c r="BH2" s="2">
        <v>0.78947368421052633</v>
      </c>
      <c r="BI2" s="2">
        <v>0.8306878306878307</v>
      </c>
      <c r="BJ2" s="2">
        <v>0.79856115107913672</v>
      </c>
      <c r="BK2" s="2">
        <v>0.86206896551724133</v>
      </c>
      <c r="BL2" s="2">
        <v>0.77950848044305987</v>
      </c>
      <c r="BM2" s="2">
        <v>0.71794871794871795</v>
      </c>
      <c r="BN2" s="6">
        <f>Cast!BN2/Registered!BN2</f>
        <v>0.79720672806676174</v>
      </c>
      <c r="BP2" s="11">
        <f>BN2/$BP$85</f>
        <v>1.0031348320300357</v>
      </c>
      <c r="BQ2" s="18"/>
    </row>
    <row r="3" spans="1:69" x14ac:dyDescent="0.25">
      <c r="A3" s="1">
        <v>19</v>
      </c>
      <c r="B3" s="2">
        <v>0.70375883885374024</v>
      </c>
      <c r="C3" s="2">
        <v>0.74100719424460426</v>
      </c>
      <c r="D3" s="2">
        <v>0.74075750716764754</v>
      </c>
      <c r="E3" s="2">
        <v>0.75531914893617025</v>
      </c>
      <c r="F3" s="2">
        <v>0.65714285714285714</v>
      </c>
      <c r="G3" s="2">
        <v>0.5</v>
      </c>
      <c r="H3" s="2">
        <v>0.8448448448448449</v>
      </c>
      <c r="I3" s="2">
        <v>0.8266331658291457</v>
      </c>
      <c r="J3" s="2">
        <v>0.71851851851851856</v>
      </c>
      <c r="K3" s="2">
        <v>0.89473684210526316</v>
      </c>
      <c r="L3" s="2">
        <v>0.72307692307692306</v>
      </c>
      <c r="M3" s="2">
        <v>0.68181818181818177</v>
      </c>
      <c r="N3" s="2">
        <v>0.75</v>
      </c>
      <c r="O3" s="2">
        <v>0.5</v>
      </c>
      <c r="P3" s="2">
        <v>0.82352941176470584</v>
      </c>
      <c r="Q3" s="2">
        <v>0.73584905660377353</v>
      </c>
      <c r="R3" s="2">
        <v>0.71629778672032196</v>
      </c>
      <c r="S3" s="2">
        <v>0.82352941176470584</v>
      </c>
      <c r="T3" s="2">
        <v>0.81367829923786605</v>
      </c>
      <c r="U3" s="2">
        <v>0.72407407407407409</v>
      </c>
      <c r="V3" s="2">
        <v>0.71757543673901536</v>
      </c>
      <c r="W3" s="2">
        <v>0.77391304347826084</v>
      </c>
      <c r="X3" s="2">
        <v>0.66366366366366369</v>
      </c>
      <c r="Y3" s="2">
        <v>0.7</v>
      </c>
      <c r="Z3" s="2">
        <v>0.82926829268292679</v>
      </c>
      <c r="AA3" s="2">
        <v>0.72499999999999998</v>
      </c>
      <c r="AB3" s="2">
        <v>0.84615384615384615</v>
      </c>
      <c r="AC3" s="2">
        <v>0.91666666666666663</v>
      </c>
      <c r="AD3" s="2">
        <v>0.7</v>
      </c>
      <c r="AE3" s="2">
        <v>0.75</v>
      </c>
      <c r="AF3" s="2">
        <v>0.78974080116005074</v>
      </c>
      <c r="AG3" s="2">
        <v>0.93333333333333335</v>
      </c>
      <c r="AH3" s="2">
        <v>0.50819672131147542</v>
      </c>
      <c r="AI3" s="2">
        <v>0.72761904761904761</v>
      </c>
      <c r="AJ3" s="2">
        <v>0.59259259259259256</v>
      </c>
      <c r="AK3" s="2">
        <v>0.78912934071464524</v>
      </c>
      <c r="AL3" s="2">
        <v>0.66363636363636369</v>
      </c>
      <c r="AM3" s="2">
        <v>0.64102564102564108</v>
      </c>
      <c r="AN3" s="2">
        <v>0.71621621621621623</v>
      </c>
      <c r="AO3" s="2">
        <v>0.69829351535836182</v>
      </c>
      <c r="AP3" s="2">
        <v>0.375</v>
      </c>
      <c r="AQ3" s="2">
        <v>0.59060402684563762</v>
      </c>
      <c r="AR3" s="2">
        <v>0.66363636363636369</v>
      </c>
      <c r="AS3" s="2">
        <v>0.67624020887728464</v>
      </c>
      <c r="AT3" s="2">
        <v>0.6853932584269663</v>
      </c>
      <c r="AU3" s="2">
        <v>0.64432989690721654</v>
      </c>
      <c r="AV3" s="2">
        <v>0.6785714285714286</v>
      </c>
      <c r="AW3" s="2">
        <v>0.65833333333333333</v>
      </c>
      <c r="AX3" s="2">
        <v>0.82926829268292679</v>
      </c>
      <c r="AY3" s="2">
        <v>0.79729729729729726</v>
      </c>
      <c r="AZ3" s="2">
        <v>0.5572519083969466</v>
      </c>
      <c r="BA3" s="2">
        <v>0.68522200132538102</v>
      </c>
      <c r="BB3" s="2">
        <v>0.73529411764705888</v>
      </c>
      <c r="BC3" s="2">
        <v>0.70930232558139539</v>
      </c>
      <c r="BD3" s="2">
        <v>0.76824034334763946</v>
      </c>
      <c r="BE3" s="2">
        <v>0.63265306122448983</v>
      </c>
      <c r="BF3" s="2">
        <v>0.66666666666666663</v>
      </c>
      <c r="BG3" s="2">
        <v>0.77777777777777779</v>
      </c>
      <c r="BH3" s="2">
        <v>0.73684210526315785</v>
      </c>
      <c r="BI3" s="2">
        <v>0.76106194690265483</v>
      </c>
      <c r="BJ3" s="2">
        <v>0.69626168224299068</v>
      </c>
      <c r="BK3" s="2">
        <v>0.83720930232558144</v>
      </c>
      <c r="BL3" s="2">
        <v>0.72614586336119924</v>
      </c>
      <c r="BM3" s="2">
        <v>0.73626373626373631</v>
      </c>
      <c r="BN3" s="6">
        <f>Cast!BN3/Registered!BN3</f>
        <v>0.74746967071057191</v>
      </c>
      <c r="BP3" s="11">
        <f t="shared" ref="BP3:BP66" si="0">BN3/$BP$85</f>
        <v>0.9405500934420149</v>
      </c>
      <c r="BQ3" s="18"/>
    </row>
    <row r="4" spans="1:69" x14ac:dyDescent="0.25">
      <c r="A4" s="1">
        <v>20</v>
      </c>
      <c r="B4" s="2">
        <v>0.67085878548329136</v>
      </c>
      <c r="C4" s="2">
        <v>0.65841584158415845</v>
      </c>
      <c r="D4" s="2">
        <v>0.7176891006551519</v>
      </c>
      <c r="E4" s="2">
        <v>0.56043956043956045</v>
      </c>
      <c r="F4" s="2">
        <v>0.6875</v>
      </c>
      <c r="G4" s="2">
        <v>0.51063829787234039</v>
      </c>
      <c r="H4" s="2">
        <v>0.78273746562301671</v>
      </c>
      <c r="I4" s="2">
        <v>0.79601406799531071</v>
      </c>
      <c r="J4" s="2">
        <v>0.67647058823529416</v>
      </c>
      <c r="K4" s="2">
        <v>0.69230769230769229</v>
      </c>
      <c r="L4" s="2">
        <v>0.77333333333333332</v>
      </c>
      <c r="M4" s="2">
        <v>0.75609756097560976</v>
      </c>
      <c r="N4" s="2">
        <v>0.5</v>
      </c>
      <c r="O4" s="2">
        <v>0.5714285714285714</v>
      </c>
      <c r="P4" s="2">
        <v>0.6428571428571429</v>
      </c>
      <c r="Q4" s="2">
        <v>0.63374485596707819</v>
      </c>
      <c r="R4" s="2">
        <v>0.66980814540558731</v>
      </c>
      <c r="S4" s="2">
        <v>0.6875</v>
      </c>
      <c r="T4" s="2">
        <v>0.78358995992406666</v>
      </c>
      <c r="U4" s="2">
        <v>0.67039106145251393</v>
      </c>
      <c r="V4" s="2">
        <v>0.66197007481296755</v>
      </c>
      <c r="W4" s="2">
        <v>0.74766355140186913</v>
      </c>
      <c r="X4" s="2">
        <v>0.6347305389221557</v>
      </c>
      <c r="Y4" s="2">
        <v>0.64583333333333337</v>
      </c>
      <c r="Z4" s="2">
        <v>0.6875</v>
      </c>
      <c r="AA4" s="2">
        <v>0.65254237288135597</v>
      </c>
      <c r="AB4" s="2">
        <v>0.73151750972762641</v>
      </c>
      <c r="AC4" s="2">
        <v>0.7</v>
      </c>
      <c r="AD4" s="2">
        <v>0.660377358490566</v>
      </c>
      <c r="AE4" s="2">
        <v>0.75</v>
      </c>
      <c r="AF4" s="2">
        <v>0.76957137796670205</v>
      </c>
      <c r="AG4" s="2">
        <v>1</v>
      </c>
      <c r="AH4" s="2">
        <v>0.71604938271604934</v>
      </c>
      <c r="AI4" s="2">
        <v>0.66777408637873759</v>
      </c>
      <c r="AJ4" s="2">
        <v>0.63934426229508201</v>
      </c>
      <c r="AK4" s="2">
        <v>0.74813017990701436</v>
      </c>
      <c r="AL4" s="2">
        <v>0.54629629629629628</v>
      </c>
      <c r="AM4" s="2">
        <v>0.55769230769230771</v>
      </c>
      <c r="AN4" s="2">
        <v>0.69934640522875813</v>
      </c>
      <c r="AO4" s="2">
        <v>0.65804066543438078</v>
      </c>
      <c r="AP4" s="2">
        <v>0.66666666666666663</v>
      </c>
      <c r="AQ4" s="2">
        <v>0.5714285714285714</v>
      </c>
      <c r="AR4" s="2">
        <v>0.67156862745098034</v>
      </c>
      <c r="AS4" s="2">
        <v>0.64583333333333337</v>
      </c>
      <c r="AT4" s="2">
        <v>0.64412811387900359</v>
      </c>
      <c r="AU4" s="2">
        <v>0.62209302325581395</v>
      </c>
      <c r="AV4" s="2">
        <v>0.76315789473684215</v>
      </c>
      <c r="AW4" s="2">
        <v>0.64473684210526316</v>
      </c>
      <c r="AX4" s="2">
        <v>0.70731707317073167</v>
      </c>
      <c r="AY4" s="2">
        <v>0.8098591549295775</v>
      </c>
      <c r="AZ4" s="2">
        <v>0.5757575757575758</v>
      </c>
      <c r="BA4" s="2">
        <v>0.63736939151813155</v>
      </c>
      <c r="BB4" s="2">
        <v>0.71641791044776115</v>
      </c>
      <c r="BC4" s="2">
        <v>0.64210526315789473</v>
      </c>
      <c r="BD4" s="2">
        <v>0.71238938053097345</v>
      </c>
      <c r="BE4" s="2">
        <v>0.47222222222222221</v>
      </c>
      <c r="BF4" s="2">
        <v>1</v>
      </c>
      <c r="BG4" s="2">
        <v>0.80769230769230771</v>
      </c>
      <c r="BH4" s="2">
        <v>0.73333333333333328</v>
      </c>
      <c r="BI4" s="2">
        <v>0.67281105990783407</v>
      </c>
      <c r="BJ4" s="2">
        <v>0.68508287292817682</v>
      </c>
      <c r="BK4" s="2">
        <v>0.8035714285714286</v>
      </c>
      <c r="BL4" s="2">
        <v>0.69641902725815075</v>
      </c>
      <c r="BM4" s="2">
        <v>0.59459459459459463</v>
      </c>
      <c r="BN4" s="6">
        <f>Cast!BN4/Registered!BN4</f>
        <v>0.70886571694326139</v>
      </c>
      <c r="BP4" s="11">
        <f t="shared" si="0"/>
        <v>0.89197427325046319</v>
      </c>
      <c r="BQ4" s="18"/>
    </row>
    <row r="5" spans="1:69" x14ac:dyDescent="0.25">
      <c r="A5" s="1">
        <v>21</v>
      </c>
      <c r="B5" s="2">
        <v>0.65537709497206709</v>
      </c>
      <c r="C5" s="2">
        <v>0.5714285714285714</v>
      </c>
      <c r="D5" s="2">
        <v>0.67860725032239577</v>
      </c>
      <c r="E5" s="2">
        <v>0.67</v>
      </c>
      <c r="F5" s="2">
        <v>0.7</v>
      </c>
      <c r="G5" s="2">
        <v>0.6216216216216216</v>
      </c>
      <c r="H5" s="2">
        <v>0.73664274322169054</v>
      </c>
      <c r="I5" s="2">
        <v>0.77949940405244333</v>
      </c>
      <c r="J5" s="2">
        <v>0.71126760563380287</v>
      </c>
      <c r="K5" s="2">
        <v>0.72</v>
      </c>
      <c r="L5" s="2">
        <v>0.64179104477611937</v>
      </c>
      <c r="M5" s="2">
        <v>0.67073170731707321</v>
      </c>
      <c r="N5" s="2">
        <v>0.46153846153846162</v>
      </c>
      <c r="O5" s="2">
        <v>0.41176470588235292</v>
      </c>
      <c r="P5" s="2">
        <v>0.67741935483870963</v>
      </c>
      <c r="Q5" s="2">
        <v>0.64157706093189959</v>
      </c>
      <c r="R5" s="2">
        <v>0.64081165112092953</v>
      </c>
      <c r="S5" s="2">
        <v>0.68421052631578949</v>
      </c>
      <c r="T5" s="2">
        <v>0.76799824407374895</v>
      </c>
      <c r="U5" s="2">
        <v>0.68023255813953487</v>
      </c>
      <c r="V5" s="2">
        <v>0.62589519154257134</v>
      </c>
      <c r="W5" s="2">
        <v>0.78260869565217395</v>
      </c>
      <c r="X5" s="2">
        <v>0.60919540229885061</v>
      </c>
      <c r="Y5" s="2">
        <v>0.59840000000000004</v>
      </c>
      <c r="Z5" s="2">
        <v>0.63888888888888884</v>
      </c>
      <c r="AA5" s="2">
        <v>0.61029411764705888</v>
      </c>
      <c r="AB5" s="2">
        <v>0.70040485829959509</v>
      </c>
      <c r="AC5" s="2">
        <v>0.625</v>
      </c>
      <c r="AD5" s="2">
        <v>0.47222222222222221</v>
      </c>
      <c r="AE5" s="2">
        <v>0.66666666666666663</v>
      </c>
      <c r="AF5" s="2">
        <v>0.73700606656828993</v>
      </c>
      <c r="AG5" s="2">
        <v>0.69230769230769229</v>
      </c>
      <c r="AH5" s="2">
        <v>0.48684210526315791</v>
      </c>
      <c r="AI5" s="2">
        <v>0.6283048211508554</v>
      </c>
      <c r="AJ5" s="2">
        <v>0.52</v>
      </c>
      <c r="AK5" s="2">
        <v>0.72783855149000376</v>
      </c>
      <c r="AL5" s="2">
        <v>0.50793650793650791</v>
      </c>
      <c r="AM5" s="2">
        <v>0.7</v>
      </c>
      <c r="AN5" s="2">
        <v>0.66477272727272729</v>
      </c>
      <c r="AO5" s="2">
        <v>0.62231503579952263</v>
      </c>
      <c r="AP5" s="2">
        <v>0.6</v>
      </c>
      <c r="AQ5" s="2">
        <v>0.54135338345864659</v>
      </c>
      <c r="AR5" s="2">
        <v>0.58373205741626799</v>
      </c>
      <c r="AS5" s="2">
        <v>0.62269129287598945</v>
      </c>
      <c r="AT5" s="2">
        <v>0.65045592705167177</v>
      </c>
      <c r="AU5" s="2">
        <v>0.5073891625615764</v>
      </c>
      <c r="AV5" s="2">
        <v>0.70967741935483875</v>
      </c>
      <c r="AW5" s="2">
        <v>0.65600000000000003</v>
      </c>
      <c r="AX5" s="2">
        <v>0.63636363636363635</v>
      </c>
      <c r="AY5" s="2">
        <v>0.78181818181818186</v>
      </c>
      <c r="AZ5" s="2">
        <v>0.5663716814159292</v>
      </c>
      <c r="BA5" s="2">
        <v>0.57681485649971864</v>
      </c>
      <c r="BB5" s="2">
        <v>0.58064516129032262</v>
      </c>
      <c r="BC5" s="2">
        <v>0.59595959595959591</v>
      </c>
      <c r="BD5" s="2">
        <v>0.64919354838709675</v>
      </c>
      <c r="BE5" s="2">
        <v>0.61538461538461542</v>
      </c>
      <c r="BF5" s="2">
        <v>0.8</v>
      </c>
      <c r="BG5" s="2">
        <v>0.74576271186440679</v>
      </c>
      <c r="BH5" s="2">
        <v>0.52941176470588236</v>
      </c>
      <c r="BI5" s="2">
        <v>0.68852459016393441</v>
      </c>
      <c r="BJ5" s="2">
        <v>0.62301587301587302</v>
      </c>
      <c r="BK5" s="2">
        <v>0.82</v>
      </c>
      <c r="BL5" s="2">
        <v>0.66623909697280659</v>
      </c>
      <c r="BM5" s="2">
        <v>0.69135802469135799</v>
      </c>
      <c r="BN5" s="6">
        <f>Cast!BN5/Registered!BN5</f>
        <v>0.67767653758542146</v>
      </c>
      <c r="BP5" s="11">
        <f t="shared" si="0"/>
        <v>0.8527285530441715</v>
      </c>
      <c r="BQ5" s="18"/>
    </row>
    <row r="6" spans="1:69" x14ac:dyDescent="0.25">
      <c r="A6" s="1">
        <v>22</v>
      </c>
      <c r="B6" s="2">
        <v>0.63482384823848237</v>
      </c>
      <c r="C6" s="2">
        <v>0.47963800904977377</v>
      </c>
      <c r="D6" s="2">
        <v>0.66639697950377563</v>
      </c>
      <c r="E6" s="2">
        <v>0.5757575757575758</v>
      </c>
      <c r="F6" s="2">
        <v>0.5</v>
      </c>
      <c r="G6" s="2">
        <v>0.51111111111111107</v>
      </c>
      <c r="H6" s="2">
        <v>0.67989662174635412</v>
      </c>
      <c r="I6" s="2">
        <v>0.76174112256586479</v>
      </c>
      <c r="J6" s="2">
        <v>0.64615384615384619</v>
      </c>
      <c r="K6" s="2">
        <v>0.63157894736842102</v>
      </c>
      <c r="L6" s="2">
        <v>0.63291139240506333</v>
      </c>
      <c r="M6" s="2">
        <v>0.69620253164556967</v>
      </c>
      <c r="N6" s="2">
        <v>0.6071428571428571</v>
      </c>
      <c r="O6" s="2">
        <v>0.625</v>
      </c>
      <c r="P6" s="2">
        <v>0.63636363636363635</v>
      </c>
      <c r="Q6" s="2">
        <v>0.58088235294117652</v>
      </c>
      <c r="R6" s="2">
        <v>0.65245635403978886</v>
      </c>
      <c r="S6" s="2">
        <v>0.6428571428571429</v>
      </c>
      <c r="T6" s="2">
        <v>0.73810592459605029</v>
      </c>
      <c r="U6" s="2">
        <v>0.64358452138492872</v>
      </c>
      <c r="V6" s="2">
        <v>0.58399744979279566</v>
      </c>
      <c r="W6" s="2">
        <v>0.68181818181818177</v>
      </c>
      <c r="X6" s="2">
        <v>0.55526992287917742</v>
      </c>
      <c r="Y6" s="2">
        <v>0.54643962848297212</v>
      </c>
      <c r="Z6" s="2">
        <v>0.67924528301886788</v>
      </c>
      <c r="AA6" s="2">
        <v>0.54285714285714282</v>
      </c>
      <c r="AB6" s="2">
        <v>0.66312056737588654</v>
      </c>
      <c r="AC6" s="2">
        <v>0.5</v>
      </c>
      <c r="AD6" s="2">
        <v>0.41463414634146339</v>
      </c>
      <c r="AE6" s="2">
        <v>0.83333333333333337</v>
      </c>
      <c r="AF6" s="2">
        <v>0.7106362467866324</v>
      </c>
      <c r="AG6" s="2">
        <v>0.58823529411764708</v>
      </c>
      <c r="AH6" s="2">
        <v>0.47499999999999998</v>
      </c>
      <c r="AI6" s="2">
        <v>0.55894039735099332</v>
      </c>
      <c r="AJ6" s="2">
        <v>0.54545454545454541</v>
      </c>
      <c r="AK6" s="2">
        <v>0.68085894113291379</v>
      </c>
      <c r="AL6" s="2">
        <v>0.47761194029850751</v>
      </c>
      <c r="AM6" s="2">
        <v>0.45238095238095238</v>
      </c>
      <c r="AN6" s="2">
        <v>0.6342592592592593</v>
      </c>
      <c r="AO6" s="2">
        <v>0.61769270563890322</v>
      </c>
      <c r="AP6" s="2">
        <v>0.66666666666666663</v>
      </c>
      <c r="AQ6" s="2">
        <v>0.64516129032258063</v>
      </c>
      <c r="AR6" s="2">
        <v>0.54285714285714282</v>
      </c>
      <c r="AS6" s="2">
        <v>0.53908355795148244</v>
      </c>
      <c r="AT6" s="2">
        <v>0.54711246200607899</v>
      </c>
      <c r="AU6" s="2">
        <v>0.53061224489795922</v>
      </c>
      <c r="AV6" s="2">
        <v>0.69444444444444442</v>
      </c>
      <c r="AW6" s="2">
        <v>0.59842519685039375</v>
      </c>
      <c r="AX6" s="2">
        <v>0.79245283018867929</v>
      </c>
      <c r="AY6" s="2">
        <v>0.71532846715328469</v>
      </c>
      <c r="AZ6" s="2">
        <v>0.56153846153846154</v>
      </c>
      <c r="BA6" s="2">
        <v>0.54976303317535546</v>
      </c>
      <c r="BB6" s="2">
        <v>0.6</v>
      </c>
      <c r="BC6" s="2">
        <v>0.55102040816326525</v>
      </c>
      <c r="BD6" s="2">
        <v>0.59915611814345993</v>
      </c>
      <c r="BE6" s="2">
        <v>0.63461538461538458</v>
      </c>
      <c r="BF6" s="2">
        <v>1</v>
      </c>
      <c r="BG6" s="2">
        <v>0.67088607594936711</v>
      </c>
      <c r="BH6" s="2">
        <v>0.51851851851851849</v>
      </c>
      <c r="BI6" s="2">
        <v>0.60408163265306125</v>
      </c>
      <c r="BJ6" s="2">
        <v>0.58499999999999996</v>
      </c>
      <c r="BK6" s="2">
        <v>0.72131147540983609</v>
      </c>
      <c r="BL6" s="2">
        <v>0.63624841571609636</v>
      </c>
      <c r="BM6" s="2">
        <v>0.6063829787234043</v>
      </c>
      <c r="BN6" s="6">
        <f>Cast!BN6/Registered!BN6</f>
        <v>0.64742204384069157</v>
      </c>
      <c r="BP6" s="11">
        <f t="shared" si="0"/>
        <v>0.81465895900753937</v>
      </c>
      <c r="BQ6" s="18"/>
    </row>
    <row r="7" spans="1:69" x14ac:dyDescent="0.25">
      <c r="A7" s="1">
        <v>23</v>
      </c>
      <c r="B7" s="2">
        <v>0.62917827298050144</v>
      </c>
      <c r="C7" s="2">
        <v>0.46296296296296302</v>
      </c>
      <c r="D7" s="2">
        <v>0.65508162190626651</v>
      </c>
      <c r="E7" s="2">
        <v>0.6132075471698113</v>
      </c>
      <c r="F7" s="2">
        <v>0.52941176470588236</v>
      </c>
      <c r="G7" s="2">
        <v>0.48888888888888887</v>
      </c>
      <c r="H7" s="2">
        <v>0.63354515694203739</v>
      </c>
      <c r="I7" s="2">
        <v>0.77217962760131431</v>
      </c>
      <c r="J7" s="2">
        <v>0.53383458646616544</v>
      </c>
      <c r="K7" s="2">
        <v>0.7142857142857143</v>
      </c>
      <c r="L7" s="2">
        <v>0.53164556962025311</v>
      </c>
      <c r="M7" s="2">
        <v>0.66176470588235292</v>
      </c>
      <c r="N7" s="2">
        <v>0.55555555555555558</v>
      </c>
      <c r="O7" s="2">
        <v>0.5625</v>
      </c>
      <c r="P7" s="2">
        <v>0.6428571428571429</v>
      </c>
      <c r="Q7" s="2">
        <v>0.58620689655172409</v>
      </c>
      <c r="R7" s="2">
        <v>0.66662943935671204</v>
      </c>
      <c r="S7" s="2">
        <v>0.47058823529411759</v>
      </c>
      <c r="T7" s="2">
        <v>0.74357776739841197</v>
      </c>
      <c r="U7" s="2">
        <v>0.60903732809430255</v>
      </c>
      <c r="V7" s="2">
        <v>0.56284437051668568</v>
      </c>
      <c r="W7" s="2">
        <v>0.66118421052631582</v>
      </c>
      <c r="X7" s="2">
        <v>0.56720430107526887</v>
      </c>
      <c r="Y7" s="2">
        <v>0.54145516074450084</v>
      </c>
      <c r="Z7" s="2">
        <v>0.71794871794871795</v>
      </c>
      <c r="AA7" s="2">
        <v>0.55639097744360899</v>
      </c>
      <c r="AB7" s="2">
        <v>0.61071428571428577</v>
      </c>
      <c r="AC7" s="2">
        <v>0.33333333333333331</v>
      </c>
      <c r="AD7" s="2">
        <v>0.54054054054054057</v>
      </c>
      <c r="AE7" s="2">
        <v>0.84615384615384615</v>
      </c>
      <c r="AF7" s="2">
        <v>0.69517908417711949</v>
      </c>
      <c r="AG7" s="2">
        <v>0.375</v>
      </c>
      <c r="AH7" s="2">
        <v>0.60810810810810811</v>
      </c>
      <c r="AI7" s="2">
        <v>0.54466501240694787</v>
      </c>
      <c r="AJ7" s="2">
        <v>0.44155844155844148</v>
      </c>
      <c r="AK7" s="2">
        <v>0.66216456371068066</v>
      </c>
      <c r="AL7" s="2">
        <v>0.53508771929824561</v>
      </c>
      <c r="AM7" s="2">
        <v>0.65454545454545454</v>
      </c>
      <c r="AN7" s="2">
        <v>0.5848214285714286</v>
      </c>
      <c r="AO7" s="2">
        <v>0.56834532374100721</v>
      </c>
      <c r="AP7" s="2">
        <v>0.6</v>
      </c>
      <c r="AQ7" s="2">
        <v>0.49704142011834318</v>
      </c>
      <c r="AR7" s="2">
        <v>0.54545454545454541</v>
      </c>
      <c r="AS7" s="2">
        <v>0.58554216867469877</v>
      </c>
      <c r="AT7" s="2">
        <v>0.59672131147540985</v>
      </c>
      <c r="AU7" s="2">
        <v>0.53475935828877008</v>
      </c>
      <c r="AV7" s="2">
        <v>0.46666666666666667</v>
      </c>
      <c r="AW7" s="2">
        <v>0.58870967741935487</v>
      </c>
      <c r="AX7" s="2">
        <v>0.75</v>
      </c>
      <c r="AY7" s="2">
        <v>0.74345549738219896</v>
      </c>
      <c r="AZ7" s="2">
        <v>0.43076923076923079</v>
      </c>
      <c r="BA7" s="2">
        <v>0.52740911713791117</v>
      </c>
      <c r="BB7" s="2">
        <v>0.60655737704918034</v>
      </c>
      <c r="BC7" s="2">
        <v>0.6</v>
      </c>
      <c r="BD7" s="2">
        <v>0.66666666666666663</v>
      </c>
      <c r="BE7" s="2">
        <v>0.6428571428571429</v>
      </c>
      <c r="BF7" s="2">
        <v>1</v>
      </c>
      <c r="BG7" s="2">
        <v>0.66176470588235292</v>
      </c>
      <c r="BH7" s="2">
        <v>0.47826086956521741</v>
      </c>
      <c r="BI7" s="2">
        <v>0.56939501779359436</v>
      </c>
      <c r="BJ7" s="2">
        <v>0.5964125560538116</v>
      </c>
      <c r="BK7" s="2">
        <v>0.6470588235294118</v>
      </c>
      <c r="BL7" s="2">
        <v>0.62762284196547147</v>
      </c>
      <c r="BM7" s="2">
        <v>0.64583333333333337</v>
      </c>
      <c r="BN7" s="6">
        <f>Cast!BN7/Registered!BN7</f>
        <v>0.63599281867145419</v>
      </c>
      <c r="BP7" s="11">
        <f t="shared" si="0"/>
        <v>0.80027742725832884</v>
      </c>
      <c r="BQ7" s="18"/>
    </row>
    <row r="8" spans="1:69" x14ac:dyDescent="0.25">
      <c r="A8" s="1">
        <v>24</v>
      </c>
      <c r="B8" s="2">
        <v>0.62952646239554322</v>
      </c>
      <c r="C8" s="2">
        <v>0.49056603773584911</v>
      </c>
      <c r="D8" s="2">
        <v>0.65683886681194714</v>
      </c>
      <c r="E8" s="2">
        <v>0.56666666666666665</v>
      </c>
      <c r="F8" s="2">
        <v>0.52380952380952384</v>
      </c>
      <c r="G8" s="2">
        <v>0.41379310344827591</v>
      </c>
      <c r="H8" s="2">
        <v>0.63891559315516244</v>
      </c>
      <c r="I8" s="2">
        <v>0.74024738344433871</v>
      </c>
      <c r="J8" s="2">
        <v>0.62758620689655176</v>
      </c>
      <c r="K8" s="2">
        <v>0.61904761904761907</v>
      </c>
      <c r="L8" s="2">
        <v>0.64197530864197527</v>
      </c>
      <c r="M8" s="2">
        <v>0.65217391304347827</v>
      </c>
      <c r="N8" s="2">
        <v>0.5714285714285714</v>
      </c>
      <c r="O8" s="2">
        <v>0.5</v>
      </c>
      <c r="P8" s="2">
        <v>0.54285714285714282</v>
      </c>
      <c r="Q8" s="2">
        <v>0.63888888888888884</v>
      </c>
      <c r="R8" s="2">
        <v>0.69786565647232746</v>
      </c>
      <c r="S8" s="2">
        <v>0.7142857142857143</v>
      </c>
      <c r="T8" s="2">
        <v>0.70763322131541051</v>
      </c>
      <c r="U8" s="2">
        <v>0.6184448462929476</v>
      </c>
      <c r="V8" s="2">
        <v>0.56031326281529703</v>
      </c>
      <c r="W8" s="2">
        <v>0.73972602739726023</v>
      </c>
      <c r="X8" s="2">
        <v>0.55297157622739013</v>
      </c>
      <c r="Y8" s="2">
        <v>0.56865671641791049</v>
      </c>
      <c r="Z8" s="2">
        <v>0.77272727272727271</v>
      </c>
      <c r="AA8" s="2">
        <v>0.54794520547945202</v>
      </c>
      <c r="AB8" s="2">
        <v>0.56369426751592355</v>
      </c>
      <c r="AC8" s="2">
        <v>0.5714285714285714</v>
      </c>
      <c r="AD8" s="2">
        <v>0.55882352941176472</v>
      </c>
      <c r="AE8" s="2">
        <v>0.6</v>
      </c>
      <c r="AF8" s="2">
        <v>0.70059171597633141</v>
      </c>
      <c r="AG8" s="2">
        <v>0.7</v>
      </c>
      <c r="AH8" s="2">
        <v>0.47126436781609188</v>
      </c>
      <c r="AI8" s="2">
        <v>0.54803788903924222</v>
      </c>
      <c r="AJ8" s="2">
        <v>0.5213675213675214</v>
      </c>
      <c r="AK8" s="2">
        <v>0.64615384615384619</v>
      </c>
      <c r="AL8" s="2">
        <v>0.45454545454545447</v>
      </c>
      <c r="AM8" s="2">
        <v>0.625</v>
      </c>
      <c r="AN8" s="2">
        <v>0.57425742574257421</v>
      </c>
      <c r="AO8" s="2">
        <v>0.59391154508902932</v>
      </c>
      <c r="AP8" s="2">
        <v>0.75</v>
      </c>
      <c r="AQ8" s="2">
        <v>0.56451612903225812</v>
      </c>
      <c r="AR8" s="2">
        <v>0.60240963855421692</v>
      </c>
      <c r="AS8" s="2">
        <v>0.54314720812182737</v>
      </c>
      <c r="AT8" s="2">
        <v>0.6428571428571429</v>
      </c>
      <c r="AU8" s="2">
        <v>0.45398773006134968</v>
      </c>
      <c r="AV8" s="2">
        <v>0.55263157894736847</v>
      </c>
      <c r="AW8" s="2">
        <v>0.61832061068702293</v>
      </c>
      <c r="AX8" s="2">
        <v>0.54347826086956519</v>
      </c>
      <c r="AY8" s="2">
        <v>0.63157894736842102</v>
      </c>
      <c r="AZ8" s="2">
        <v>0.47244094488188981</v>
      </c>
      <c r="BA8" s="2">
        <v>0.53212052302444568</v>
      </c>
      <c r="BB8" s="2">
        <v>0.6216216216216216</v>
      </c>
      <c r="BC8" s="2">
        <v>0.62</v>
      </c>
      <c r="BD8" s="2">
        <v>0.61694915254237293</v>
      </c>
      <c r="BE8" s="2">
        <v>0.51923076923076927</v>
      </c>
      <c r="BF8" s="2">
        <v>0.83333333333333337</v>
      </c>
      <c r="BG8" s="2">
        <v>0.6875</v>
      </c>
      <c r="BH8" s="2">
        <v>0.68421052631578949</v>
      </c>
      <c r="BI8" s="2">
        <v>0.63589743589743586</v>
      </c>
      <c r="BJ8" s="2">
        <v>0.56956521739130439</v>
      </c>
      <c r="BK8" s="2">
        <v>0.71052631578947367</v>
      </c>
      <c r="BL8" s="2">
        <v>0.60869565217391308</v>
      </c>
      <c r="BM8" s="2">
        <v>0.65486725663716816</v>
      </c>
      <c r="BN8" s="6">
        <f>Cast!BN8/Registered!BN8</f>
        <v>0.63886426592797785</v>
      </c>
      <c r="BP8" s="11">
        <f t="shared" si="0"/>
        <v>0.80389060394129674</v>
      </c>
      <c r="BQ8" s="18"/>
    </row>
    <row r="9" spans="1:69" x14ac:dyDescent="0.25">
      <c r="A9" s="1">
        <v>25</v>
      </c>
      <c r="B9" s="2">
        <v>0.63293684034176578</v>
      </c>
      <c r="C9" s="2">
        <v>0.49758454106280192</v>
      </c>
      <c r="D9" s="2">
        <v>0.66194111232279174</v>
      </c>
      <c r="E9" s="2">
        <v>0.58536585365853655</v>
      </c>
      <c r="F9" s="2">
        <v>0.58695652173913049</v>
      </c>
      <c r="G9" s="2">
        <v>0.52272727272727271</v>
      </c>
      <c r="H9" s="2">
        <v>0.62324611300720512</v>
      </c>
      <c r="I9" s="2">
        <v>0.71716203259827416</v>
      </c>
      <c r="J9" s="2">
        <v>0.60555555555555551</v>
      </c>
      <c r="K9" s="2">
        <v>0.8</v>
      </c>
      <c r="L9" s="2">
        <v>0.53658536585365857</v>
      </c>
      <c r="M9" s="2">
        <v>0.6811594202898551</v>
      </c>
      <c r="N9" s="2">
        <v>0.6097560975609756</v>
      </c>
      <c r="O9" s="2">
        <v>0.54166666666666663</v>
      </c>
      <c r="P9" s="2">
        <v>0.57894736842105265</v>
      </c>
      <c r="Q9" s="2">
        <v>0.55111111111111111</v>
      </c>
      <c r="R9" s="2">
        <v>0.71714171015656358</v>
      </c>
      <c r="S9" s="2">
        <v>0.65217391304347827</v>
      </c>
      <c r="T9" s="2">
        <v>0.70980296764777429</v>
      </c>
      <c r="U9" s="2">
        <v>0.62545454545454549</v>
      </c>
      <c r="V9" s="2">
        <v>0.55154996533623846</v>
      </c>
      <c r="W9" s="2">
        <v>0.72857142857142854</v>
      </c>
      <c r="X9" s="2">
        <v>0.53208556149732622</v>
      </c>
      <c r="Y9" s="2">
        <v>0.55813953488372092</v>
      </c>
      <c r="Z9" s="2">
        <v>0.63265306122448983</v>
      </c>
      <c r="AA9" s="2">
        <v>0.58947368421052626</v>
      </c>
      <c r="AB9" s="2">
        <v>0.57295373665480431</v>
      </c>
      <c r="AC9" s="2">
        <v>0.7142857142857143</v>
      </c>
      <c r="AD9" s="2">
        <v>0.65853658536585369</v>
      </c>
      <c r="AE9" s="2">
        <v>0.6</v>
      </c>
      <c r="AF9" s="2">
        <v>0.69899385131358305</v>
      </c>
      <c r="AG9" s="2">
        <v>0.45</v>
      </c>
      <c r="AH9" s="2">
        <v>0.58181818181818179</v>
      </c>
      <c r="AI9" s="2">
        <v>0.52644230769230771</v>
      </c>
      <c r="AJ9" s="2">
        <v>0.58536585365853655</v>
      </c>
      <c r="AK9" s="2">
        <v>0.64595846919512612</v>
      </c>
      <c r="AL9" s="2">
        <v>0.44927536231884058</v>
      </c>
      <c r="AM9" s="2">
        <v>0.56097560975609762</v>
      </c>
      <c r="AN9" s="2">
        <v>0.63348416289592757</v>
      </c>
      <c r="AO9" s="2">
        <v>0.59811431938715376</v>
      </c>
      <c r="AP9" s="2">
        <v>0.66666666666666663</v>
      </c>
      <c r="AQ9" s="2">
        <v>0.53048780487804881</v>
      </c>
      <c r="AR9" s="2">
        <v>0.53877551020408165</v>
      </c>
      <c r="AS9" s="2">
        <v>0.59659090909090906</v>
      </c>
      <c r="AT9" s="2">
        <v>0.60856269113149852</v>
      </c>
      <c r="AU9" s="2">
        <v>0.52777777777777779</v>
      </c>
      <c r="AV9" s="2">
        <v>0.6428571428571429</v>
      </c>
      <c r="AW9" s="2">
        <v>0.52702702702702697</v>
      </c>
      <c r="AX9" s="2">
        <v>0.45714285714285707</v>
      </c>
      <c r="AY9" s="2">
        <v>0.66666666666666663</v>
      </c>
      <c r="AZ9" s="2">
        <v>0.41880341880341881</v>
      </c>
      <c r="BA9" s="2">
        <v>0.56630620375640295</v>
      </c>
      <c r="BB9" s="2">
        <v>0.60344827586206895</v>
      </c>
      <c r="BC9" s="2">
        <v>0.54285714285714282</v>
      </c>
      <c r="BD9" s="2">
        <v>0.62762762762762758</v>
      </c>
      <c r="BE9" s="2">
        <v>0.55882352941176472</v>
      </c>
      <c r="BF9" s="2">
        <v>0.45454545454545447</v>
      </c>
      <c r="BG9" s="2">
        <v>0.68085106382978722</v>
      </c>
      <c r="BH9" s="2">
        <v>0.375</v>
      </c>
      <c r="BI9" s="2">
        <v>0.5427927927927928</v>
      </c>
      <c r="BJ9" s="2">
        <v>0.57777777777777772</v>
      </c>
      <c r="BK9" s="2">
        <v>0.70370370370370372</v>
      </c>
      <c r="BL9" s="2">
        <v>0.62060638583310979</v>
      </c>
      <c r="BM9" s="2">
        <v>0.67816091954022983</v>
      </c>
      <c r="BN9" s="6">
        <f>Cast!BN9/Registered!BN9</f>
        <v>0.64194393710791708</v>
      </c>
      <c r="BP9" s="11">
        <f t="shared" si="0"/>
        <v>0.80776579129613468</v>
      </c>
      <c r="BQ9" s="18"/>
    </row>
    <row r="10" spans="1:69" x14ac:dyDescent="0.25">
      <c r="A10" s="1">
        <v>26</v>
      </c>
      <c r="B10" s="2">
        <v>0.63495297805642636</v>
      </c>
      <c r="C10" s="2">
        <v>0.5706806282722513</v>
      </c>
      <c r="D10" s="2">
        <v>0.64680115273775218</v>
      </c>
      <c r="E10" s="2">
        <v>0.46153846153846162</v>
      </c>
      <c r="F10" s="2">
        <v>0.47368421052631582</v>
      </c>
      <c r="G10" s="2">
        <v>0.37254901960784309</v>
      </c>
      <c r="H10" s="2">
        <v>0.63335215509128551</v>
      </c>
      <c r="I10" s="2">
        <v>0.73982300884955754</v>
      </c>
      <c r="J10" s="2">
        <v>0.6797752808988764</v>
      </c>
      <c r="K10" s="2">
        <v>0.6</v>
      </c>
      <c r="L10" s="2">
        <v>0.65354330708661412</v>
      </c>
      <c r="M10" s="2">
        <v>0.63218390804597702</v>
      </c>
      <c r="N10" s="2">
        <v>0.47058823529411759</v>
      </c>
      <c r="O10" s="2">
        <v>0.45454545454545447</v>
      </c>
      <c r="P10" s="2">
        <v>0.58695652173913049</v>
      </c>
      <c r="Q10" s="2">
        <v>0.59333333333333338</v>
      </c>
      <c r="R10" s="2">
        <v>0.70959183673469384</v>
      </c>
      <c r="S10" s="2">
        <v>0.7142857142857143</v>
      </c>
      <c r="T10" s="2">
        <v>0.6977250726040658</v>
      </c>
      <c r="U10" s="2">
        <v>0.64715719063545152</v>
      </c>
      <c r="V10" s="2">
        <v>0.5568675609295296</v>
      </c>
      <c r="W10" s="2">
        <v>0.63898916967509023</v>
      </c>
      <c r="X10" s="2">
        <v>0.51741293532338306</v>
      </c>
      <c r="Y10" s="2">
        <v>0.58110014104372354</v>
      </c>
      <c r="Z10" s="2">
        <v>0.6428571428571429</v>
      </c>
      <c r="AA10" s="2">
        <v>0.54794520547945202</v>
      </c>
      <c r="AB10" s="2">
        <v>0.59661016949152545</v>
      </c>
      <c r="AC10" s="2">
        <v>0.83333333333333337</v>
      </c>
      <c r="AD10" s="2">
        <v>0.52542372881355937</v>
      </c>
      <c r="AE10" s="2">
        <v>0.6</v>
      </c>
      <c r="AF10" s="2">
        <v>0.69903160040774714</v>
      </c>
      <c r="AG10" s="2">
        <v>0.62962962962962965</v>
      </c>
      <c r="AH10" s="2">
        <v>0.57831325301204817</v>
      </c>
      <c r="AI10" s="2">
        <v>0.52661381653454131</v>
      </c>
      <c r="AJ10" s="2">
        <v>0.56198347107438018</v>
      </c>
      <c r="AK10" s="2">
        <v>0.64148741037185264</v>
      </c>
      <c r="AL10" s="2">
        <v>0.40425531914893609</v>
      </c>
      <c r="AM10" s="2">
        <v>0.60784313725490191</v>
      </c>
      <c r="AN10" s="2">
        <v>0.66183574879227058</v>
      </c>
      <c r="AO10" s="2">
        <v>0.58768035516093231</v>
      </c>
      <c r="AP10" s="2">
        <v>0.63636363636363635</v>
      </c>
      <c r="AQ10" s="2">
        <v>0.52023121387283233</v>
      </c>
      <c r="AR10" s="2">
        <v>0.53100775193798455</v>
      </c>
      <c r="AS10" s="2">
        <v>0.58583106267029972</v>
      </c>
      <c r="AT10" s="2">
        <v>0.57834757834757833</v>
      </c>
      <c r="AU10" s="2">
        <v>0.52</v>
      </c>
      <c r="AV10" s="2">
        <v>0.69047619047619047</v>
      </c>
      <c r="AW10" s="2">
        <v>0.58579881656804733</v>
      </c>
      <c r="AX10" s="2">
        <v>0.64912280701754388</v>
      </c>
      <c r="AY10" s="2">
        <v>0.63900414937759331</v>
      </c>
      <c r="AZ10" s="2">
        <v>0.56799999999999995</v>
      </c>
      <c r="BA10" s="2">
        <v>0.53298701298701301</v>
      </c>
      <c r="BB10" s="2">
        <v>0.58823529411764708</v>
      </c>
      <c r="BC10" s="2">
        <v>0.53465346534653468</v>
      </c>
      <c r="BD10" s="2">
        <v>0.66763848396501457</v>
      </c>
      <c r="BE10" s="2">
        <v>0.55769230769230771</v>
      </c>
      <c r="BF10" s="2">
        <v>0.4</v>
      </c>
      <c r="BG10" s="2">
        <v>0.66666666666666663</v>
      </c>
      <c r="BH10" s="2">
        <v>0.77272727272727271</v>
      </c>
      <c r="BI10" s="2">
        <v>0.58422939068100355</v>
      </c>
      <c r="BJ10" s="2">
        <v>0.59832635983263593</v>
      </c>
      <c r="BK10" s="2">
        <v>0.61702127659574468</v>
      </c>
      <c r="BL10" s="2">
        <v>0.6412825651302605</v>
      </c>
      <c r="BM10" s="2">
        <v>0.53488372093023251</v>
      </c>
      <c r="BN10" s="6">
        <f>Cast!BN10/Registered!BN10</f>
        <v>0.64162502608930527</v>
      </c>
      <c r="BP10" s="11">
        <f t="shared" si="0"/>
        <v>0.80736450171863272</v>
      </c>
      <c r="BQ10" s="18"/>
    </row>
    <row r="11" spans="1:69" x14ac:dyDescent="0.25">
      <c r="A11" s="1">
        <v>27</v>
      </c>
      <c r="B11" s="2">
        <v>0.64824735955916113</v>
      </c>
      <c r="C11" s="2">
        <v>0.57004830917874394</v>
      </c>
      <c r="D11" s="2">
        <v>0.63791021841729778</v>
      </c>
      <c r="E11" s="2">
        <v>0.51587301587301593</v>
      </c>
      <c r="F11" s="2">
        <v>0.42307692307692307</v>
      </c>
      <c r="G11" s="2">
        <v>0.5</v>
      </c>
      <c r="H11" s="2">
        <v>0.6458775825448928</v>
      </c>
      <c r="I11" s="2">
        <v>0.72594501718213056</v>
      </c>
      <c r="J11" s="2">
        <v>0.66836734693877553</v>
      </c>
      <c r="K11" s="2">
        <v>0.6428571428571429</v>
      </c>
      <c r="L11" s="2">
        <v>0.6470588235294118</v>
      </c>
      <c r="M11" s="2">
        <v>0.6811594202898551</v>
      </c>
      <c r="N11" s="2">
        <v>0.5757575757575758</v>
      </c>
      <c r="O11" s="2">
        <v>0.53125</v>
      </c>
      <c r="P11" s="2">
        <v>0.5</v>
      </c>
      <c r="Q11" s="2">
        <v>0.61805555555555558</v>
      </c>
      <c r="R11" s="2">
        <v>0.7074518174398895</v>
      </c>
      <c r="S11" s="2">
        <v>0.55555555555555558</v>
      </c>
      <c r="T11" s="2">
        <v>0.69498539435248297</v>
      </c>
      <c r="U11" s="2">
        <v>0.61659513590844062</v>
      </c>
      <c r="V11" s="2">
        <v>0.56103822019395322</v>
      </c>
      <c r="W11" s="2">
        <v>0.69064748201438853</v>
      </c>
      <c r="X11" s="2">
        <v>0.61224489795918369</v>
      </c>
      <c r="Y11" s="2">
        <v>0.60979020979020981</v>
      </c>
      <c r="Z11" s="2">
        <v>0.58730158730158732</v>
      </c>
      <c r="AA11" s="2">
        <v>0.56783919597989951</v>
      </c>
      <c r="AB11" s="2">
        <v>0.58823529411764708</v>
      </c>
      <c r="AC11" s="2">
        <v>0.3</v>
      </c>
      <c r="AD11" s="2">
        <v>0.6</v>
      </c>
      <c r="AE11" s="2">
        <v>0.25</v>
      </c>
      <c r="AF11" s="2">
        <v>0.69358301526717558</v>
      </c>
      <c r="AG11" s="2">
        <v>0.58823529411764708</v>
      </c>
      <c r="AH11" s="2">
        <v>0.53608247422680411</v>
      </c>
      <c r="AI11" s="2">
        <v>0.5438401775804661</v>
      </c>
      <c r="AJ11" s="2">
        <v>0.55714285714285716</v>
      </c>
      <c r="AK11" s="2">
        <v>0.65850776502363273</v>
      </c>
      <c r="AL11" s="2">
        <v>0.45</v>
      </c>
      <c r="AM11" s="2">
        <v>0.62686567164179108</v>
      </c>
      <c r="AN11" s="2">
        <v>0.61611374407582942</v>
      </c>
      <c r="AO11" s="2">
        <v>0.62088477366255146</v>
      </c>
      <c r="AP11" s="2">
        <v>0.44444444444444442</v>
      </c>
      <c r="AQ11" s="2">
        <v>0.59146341463414631</v>
      </c>
      <c r="AR11" s="2">
        <v>0.58108108108108103</v>
      </c>
      <c r="AS11" s="2">
        <v>0.56097560975609762</v>
      </c>
      <c r="AT11" s="2">
        <v>0.58695652173913049</v>
      </c>
      <c r="AU11" s="2">
        <v>0.60663507109004744</v>
      </c>
      <c r="AV11" s="2">
        <v>0.5625</v>
      </c>
      <c r="AW11" s="2">
        <v>0.58333333333333337</v>
      </c>
      <c r="AX11" s="2">
        <v>0.67441860465116277</v>
      </c>
      <c r="AY11" s="2">
        <v>0.69421487603305787</v>
      </c>
      <c r="AZ11" s="2">
        <v>0.55555555555555558</v>
      </c>
      <c r="BA11" s="2">
        <v>0.54145854145854144</v>
      </c>
      <c r="BB11" s="2">
        <v>0.5714285714285714</v>
      </c>
      <c r="BC11" s="2">
        <v>0.53398058252427183</v>
      </c>
      <c r="BD11" s="2">
        <v>0.61235955056179781</v>
      </c>
      <c r="BE11" s="2">
        <v>0.32727272727272733</v>
      </c>
      <c r="BF11" s="2">
        <v>0.7142857142857143</v>
      </c>
      <c r="BG11" s="2">
        <v>0.7007299270072993</v>
      </c>
      <c r="BH11" s="2">
        <v>0.37931034482758619</v>
      </c>
      <c r="BI11" s="2">
        <v>0.59451219512195119</v>
      </c>
      <c r="BJ11" s="2">
        <v>0.5787234042553191</v>
      </c>
      <c r="BK11" s="2">
        <v>0.60784313725490191</v>
      </c>
      <c r="BL11" s="2">
        <v>0.64975728155339807</v>
      </c>
      <c r="BM11" s="2">
        <v>0.66355140186915884</v>
      </c>
      <c r="BN11" s="6">
        <f>Cast!BN11/Registered!BN11</f>
        <v>0.64641997557592212</v>
      </c>
      <c r="BP11" s="11">
        <f t="shared" si="0"/>
        <v>0.81339804443535579</v>
      </c>
      <c r="BQ11" s="18"/>
    </row>
    <row r="12" spans="1:69" x14ac:dyDescent="0.25">
      <c r="A12" s="1">
        <v>28</v>
      </c>
      <c r="B12" s="2">
        <v>0.64552612741589122</v>
      </c>
      <c r="C12" s="2">
        <v>0.5625</v>
      </c>
      <c r="D12" s="2">
        <v>0.64267676767676762</v>
      </c>
      <c r="E12" s="2">
        <v>0.5714285714285714</v>
      </c>
      <c r="F12" s="2">
        <v>0.54716981132075471</v>
      </c>
      <c r="G12" s="2">
        <v>0.6428571428571429</v>
      </c>
      <c r="H12" s="2">
        <v>0.67612111920275964</v>
      </c>
      <c r="I12" s="2">
        <v>0.71240755957271984</v>
      </c>
      <c r="J12" s="2">
        <v>0.65975103734439833</v>
      </c>
      <c r="K12" s="2">
        <v>0.63157894736842102</v>
      </c>
      <c r="L12" s="2">
        <v>0.6132075471698113</v>
      </c>
      <c r="M12" s="2">
        <v>0.71084337349397586</v>
      </c>
      <c r="N12" s="2">
        <v>0.53125</v>
      </c>
      <c r="O12" s="2">
        <v>0.52500000000000002</v>
      </c>
      <c r="P12" s="2">
        <v>0.64102564102564108</v>
      </c>
      <c r="Q12" s="2">
        <v>0.60606060606060608</v>
      </c>
      <c r="R12" s="2">
        <v>0.70323258256506005</v>
      </c>
      <c r="S12" s="2">
        <v>0.52</v>
      </c>
      <c r="T12" s="2">
        <v>0.71486712951879339</v>
      </c>
      <c r="U12" s="2">
        <v>0.62718204488778051</v>
      </c>
      <c r="V12" s="2">
        <v>0.56872773769294005</v>
      </c>
      <c r="W12" s="2">
        <v>0.67006802721088432</v>
      </c>
      <c r="X12" s="2">
        <v>0.58276643990929711</v>
      </c>
      <c r="Y12" s="2">
        <v>0.63680387409200967</v>
      </c>
      <c r="Z12" s="2">
        <v>0.65671641791044777</v>
      </c>
      <c r="AA12" s="2">
        <v>0.55411255411255411</v>
      </c>
      <c r="AB12" s="2">
        <v>0.59482758620689657</v>
      </c>
      <c r="AC12" s="2">
        <v>0.4</v>
      </c>
      <c r="AD12" s="2">
        <v>0.56896551724137934</v>
      </c>
      <c r="AE12" s="2">
        <v>0.30769230769230771</v>
      </c>
      <c r="AF12" s="2">
        <v>0.70055645722235105</v>
      </c>
      <c r="AG12" s="2">
        <v>0.8</v>
      </c>
      <c r="AH12" s="2">
        <v>0.61445783132530118</v>
      </c>
      <c r="AI12" s="2">
        <v>0.58263971462544595</v>
      </c>
      <c r="AJ12" s="2">
        <v>0.59863945578231292</v>
      </c>
      <c r="AK12" s="2">
        <v>0.66569217540842651</v>
      </c>
      <c r="AL12" s="2">
        <v>0.47794117647058831</v>
      </c>
      <c r="AM12" s="2">
        <v>0.58139534883720934</v>
      </c>
      <c r="AN12" s="2">
        <v>0.63749999999999996</v>
      </c>
      <c r="AO12" s="2">
        <v>0.60125918153200419</v>
      </c>
      <c r="AP12" s="2">
        <v>0.4</v>
      </c>
      <c r="AQ12" s="2">
        <v>0.58394160583941601</v>
      </c>
      <c r="AR12" s="2">
        <v>0.54062500000000002</v>
      </c>
      <c r="AS12" s="2">
        <v>0.59343434343434343</v>
      </c>
      <c r="AT12" s="2">
        <v>0.58840579710144925</v>
      </c>
      <c r="AU12" s="2">
        <v>0.58163265306122447</v>
      </c>
      <c r="AV12" s="2">
        <v>0.60655737704918034</v>
      </c>
      <c r="AW12" s="2">
        <v>0.58878504672897192</v>
      </c>
      <c r="AX12" s="2">
        <v>0.55102040816326525</v>
      </c>
      <c r="AY12" s="2">
        <v>0.69892473118279574</v>
      </c>
      <c r="AZ12" s="2">
        <v>0.52040816326530615</v>
      </c>
      <c r="BA12" s="2">
        <v>0.56298828125</v>
      </c>
      <c r="BB12" s="2">
        <v>0.609375</v>
      </c>
      <c r="BC12" s="2">
        <v>0.56716417910447758</v>
      </c>
      <c r="BD12" s="2">
        <v>0.63116883116883116</v>
      </c>
      <c r="BE12" s="2">
        <v>0.44776119402985082</v>
      </c>
      <c r="BF12" s="2">
        <v>0.7857142857142857</v>
      </c>
      <c r="BG12" s="2">
        <v>0.62595419847328249</v>
      </c>
      <c r="BH12" s="2">
        <v>0.6785714285714286</v>
      </c>
      <c r="BI12" s="2">
        <v>0.61438848920863309</v>
      </c>
      <c r="BJ12" s="2">
        <v>0.59109311740890691</v>
      </c>
      <c r="BK12" s="2">
        <v>0.67213114754098358</v>
      </c>
      <c r="BL12" s="2">
        <v>0.64584795321637423</v>
      </c>
      <c r="BM12" s="2">
        <v>0.64166666666666672</v>
      </c>
      <c r="BN12" s="6">
        <f>Cast!BN12/Registered!BN12</f>
        <v>0.65219718887395495</v>
      </c>
      <c r="BP12" s="11">
        <f t="shared" si="0"/>
        <v>0.82066758154197006</v>
      </c>
      <c r="BQ12" s="18"/>
    </row>
    <row r="13" spans="1:69" x14ac:dyDescent="0.25">
      <c r="A13" s="1">
        <v>29</v>
      </c>
      <c r="B13" s="2">
        <v>0.65447266703478746</v>
      </c>
      <c r="C13" s="2">
        <v>0.59482758620689657</v>
      </c>
      <c r="D13" s="2">
        <v>0.65268041237113406</v>
      </c>
      <c r="E13" s="2">
        <v>0.57352941176470584</v>
      </c>
      <c r="F13" s="2">
        <v>0.5714285714285714</v>
      </c>
      <c r="G13" s="2">
        <v>0.52380952380952384</v>
      </c>
      <c r="H13" s="2">
        <v>0.68906913866357666</v>
      </c>
      <c r="I13" s="2">
        <v>0.70885028949545081</v>
      </c>
      <c r="J13" s="2">
        <v>0.69958847736625518</v>
      </c>
      <c r="K13" s="2">
        <v>0.54545454545454541</v>
      </c>
      <c r="L13" s="2">
        <v>0.62204724409448819</v>
      </c>
      <c r="M13" s="2">
        <v>0.53731343283582089</v>
      </c>
      <c r="N13" s="2">
        <v>0.34210526315789469</v>
      </c>
      <c r="O13" s="2">
        <v>0.62068965517241381</v>
      </c>
      <c r="P13" s="2">
        <v>0.5892857142857143</v>
      </c>
      <c r="Q13" s="2">
        <v>0.69158878504672894</v>
      </c>
      <c r="R13" s="2">
        <v>0.71092187232096926</v>
      </c>
      <c r="S13" s="2">
        <v>0.8666666666666667</v>
      </c>
      <c r="T13" s="2">
        <v>0.70879652005799898</v>
      </c>
      <c r="U13" s="2">
        <v>0.62781456953642389</v>
      </c>
      <c r="V13" s="2">
        <v>0.58972709730772765</v>
      </c>
      <c r="W13" s="2">
        <v>0.69260700389105057</v>
      </c>
      <c r="X13" s="2">
        <v>0.55897435897435899</v>
      </c>
      <c r="Y13" s="2">
        <v>0.62451612903225806</v>
      </c>
      <c r="Z13" s="2">
        <v>0.55714285714285716</v>
      </c>
      <c r="AA13" s="2">
        <v>0.55147058823529416</v>
      </c>
      <c r="AB13" s="2">
        <v>0.60806916426512969</v>
      </c>
      <c r="AC13" s="2">
        <v>0.5</v>
      </c>
      <c r="AD13" s="2">
        <v>0.56603773584905659</v>
      </c>
      <c r="AE13" s="2">
        <v>0.45</v>
      </c>
      <c r="AF13" s="2">
        <v>0.71081436077057791</v>
      </c>
      <c r="AG13" s="2">
        <v>0.72727272727272729</v>
      </c>
      <c r="AH13" s="2">
        <v>0.620253164556962</v>
      </c>
      <c r="AI13" s="2">
        <v>0.58557457212713937</v>
      </c>
      <c r="AJ13" s="2">
        <v>0.58490566037735847</v>
      </c>
      <c r="AK13" s="2">
        <v>0.67253640365729761</v>
      </c>
      <c r="AL13" s="2">
        <v>0.45569620253164561</v>
      </c>
      <c r="AM13" s="2">
        <v>0.58620689655172409</v>
      </c>
      <c r="AN13" s="2">
        <v>0.53488372093023251</v>
      </c>
      <c r="AO13" s="2">
        <v>0.63079299691040169</v>
      </c>
      <c r="AP13" s="2">
        <v>0.8666666666666667</v>
      </c>
      <c r="AQ13" s="2">
        <v>0.59459459459459463</v>
      </c>
      <c r="AR13" s="2">
        <v>0.56774193548387097</v>
      </c>
      <c r="AS13" s="2">
        <v>0.59240506329113929</v>
      </c>
      <c r="AT13" s="2">
        <v>0.62650602409638556</v>
      </c>
      <c r="AU13" s="2">
        <v>0.57216494845360821</v>
      </c>
      <c r="AV13" s="2">
        <v>0.640625</v>
      </c>
      <c r="AW13" s="2">
        <v>0.65420560747663548</v>
      </c>
      <c r="AX13" s="2">
        <v>0.58333333333333337</v>
      </c>
      <c r="AY13" s="2">
        <v>0.65949820788530467</v>
      </c>
      <c r="AZ13" s="2">
        <v>0.60305343511450382</v>
      </c>
      <c r="BA13" s="2">
        <v>0.54391891891891897</v>
      </c>
      <c r="BB13" s="2">
        <v>0.58750000000000002</v>
      </c>
      <c r="BC13" s="2">
        <v>0.5178571428571429</v>
      </c>
      <c r="BD13" s="2">
        <v>0.68548387096774188</v>
      </c>
      <c r="BE13" s="2">
        <v>0.625</v>
      </c>
      <c r="BF13" s="2">
        <v>0.7</v>
      </c>
      <c r="BG13" s="2">
        <v>0.70921985815602839</v>
      </c>
      <c r="BH13" s="2">
        <v>0.6</v>
      </c>
      <c r="BI13" s="2">
        <v>0.59892328398384931</v>
      </c>
      <c r="BJ13" s="2">
        <v>0.55882352941176472</v>
      </c>
      <c r="BK13" s="2">
        <v>0.70833333333333337</v>
      </c>
      <c r="BL13" s="2">
        <v>0.65899955337204108</v>
      </c>
      <c r="BM13" s="2">
        <v>0.69791666666666663</v>
      </c>
      <c r="BN13" s="6">
        <f>Cast!BN13/Registered!BN13</f>
        <v>0.66160474485228293</v>
      </c>
      <c r="BP13" s="11">
        <f t="shared" si="0"/>
        <v>0.83250522258774773</v>
      </c>
      <c r="BQ13" s="18"/>
    </row>
    <row r="14" spans="1:69" x14ac:dyDescent="0.25">
      <c r="A14" s="1">
        <v>30</v>
      </c>
      <c r="B14" s="2">
        <v>0.67004790081713161</v>
      </c>
      <c r="C14" s="2">
        <v>0.54148471615720528</v>
      </c>
      <c r="D14" s="2">
        <v>0.65867727498756834</v>
      </c>
      <c r="E14" s="2">
        <v>0.61971830985915488</v>
      </c>
      <c r="F14" s="2">
        <v>0.5714285714285714</v>
      </c>
      <c r="G14" s="2">
        <v>0.50980392156862742</v>
      </c>
      <c r="H14" s="2">
        <v>0.69468203793231686</v>
      </c>
      <c r="I14" s="2">
        <v>0.72333600641539697</v>
      </c>
      <c r="J14" s="2">
        <v>0.70155038759689925</v>
      </c>
      <c r="K14" s="2">
        <v>0.55555555555555558</v>
      </c>
      <c r="L14" s="2">
        <v>0.6776859504132231</v>
      </c>
      <c r="M14" s="2">
        <v>0.5494505494505495</v>
      </c>
      <c r="N14" s="2">
        <v>0.41860465116279072</v>
      </c>
      <c r="O14" s="2">
        <v>0.51351351351351349</v>
      </c>
      <c r="P14" s="2">
        <v>0.6</v>
      </c>
      <c r="Q14" s="2">
        <v>0.65032679738562094</v>
      </c>
      <c r="R14" s="2">
        <v>0.7066807587472882</v>
      </c>
      <c r="S14" s="2">
        <v>0.7857142857142857</v>
      </c>
      <c r="T14" s="2">
        <v>0.73191489361702122</v>
      </c>
      <c r="U14" s="2">
        <v>0.64261555806087933</v>
      </c>
      <c r="V14" s="2">
        <v>0.58967904342353683</v>
      </c>
      <c r="W14" s="2">
        <v>0.66560509554140124</v>
      </c>
      <c r="X14" s="2">
        <v>0.59708737864077666</v>
      </c>
      <c r="Y14" s="2">
        <v>0.62222222222222223</v>
      </c>
      <c r="Z14" s="2">
        <v>0.61458333333333337</v>
      </c>
      <c r="AA14" s="2">
        <v>0.62030075187969924</v>
      </c>
      <c r="AB14" s="2">
        <v>0.63793103448275867</v>
      </c>
      <c r="AC14" s="2">
        <v>0.44444444444444442</v>
      </c>
      <c r="AD14" s="2">
        <v>0.59154929577464788</v>
      </c>
      <c r="AE14" s="2">
        <v>0.5</v>
      </c>
      <c r="AF14" s="2">
        <v>0.71983764586504317</v>
      </c>
      <c r="AG14" s="2">
        <v>0.77777777777777779</v>
      </c>
      <c r="AH14" s="2">
        <v>0.68817204301075274</v>
      </c>
      <c r="AI14" s="2">
        <v>0.58783008036739381</v>
      </c>
      <c r="AJ14" s="2">
        <v>0.51094890510948909</v>
      </c>
      <c r="AK14" s="2">
        <v>0.68214951686726566</v>
      </c>
      <c r="AL14" s="2">
        <v>0.50666666666666671</v>
      </c>
      <c r="AM14" s="2">
        <v>0.6785714285714286</v>
      </c>
      <c r="AN14" s="2">
        <v>0.628</v>
      </c>
      <c r="AO14" s="2">
        <v>0.6389032591826177</v>
      </c>
      <c r="AP14" s="2">
        <v>0.5</v>
      </c>
      <c r="AQ14" s="2">
        <v>0.59895833333333337</v>
      </c>
      <c r="AR14" s="2">
        <v>0.52978056426332287</v>
      </c>
      <c r="AS14" s="2">
        <v>0.61519607843137258</v>
      </c>
      <c r="AT14" s="2">
        <v>0.60511363636363635</v>
      </c>
      <c r="AU14" s="2">
        <v>0.60663507109004744</v>
      </c>
      <c r="AV14" s="2">
        <v>0.67142857142857137</v>
      </c>
      <c r="AW14" s="2">
        <v>0.63385826771653542</v>
      </c>
      <c r="AX14" s="2">
        <v>0.54166666666666663</v>
      </c>
      <c r="AY14" s="2">
        <v>0.62717770034843201</v>
      </c>
      <c r="AZ14" s="2">
        <v>0.58571428571428574</v>
      </c>
      <c r="BA14" s="2">
        <v>0.56614509246088196</v>
      </c>
      <c r="BB14" s="2">
        <v>0.6588235294117647</v>
      </c>
      <c r="BC14" s="2">
        <v>0.64406779661016944</v>
      </c>
      <c r="BD14" s="2">
        <v>0.68070953436807091</v>
      </c>
      <c r="BE14" s="2">
        <v>0.54</v>
      </c>
      <c r="BF14" s="2">
        <v>0.7857142857142857</v>
      </c>
      <c r="BG14" s="2">
        <v>0.7142857142857143</v>
      </c>
      <c r="BH14" s="2">
        <v>0.48</v>
      </c>
      <c r="BI14" s="2">
        <v>0.59625668449197866</v>
      </c>
      <c r="BJ14" s="2">
        <v>0.61509433962264148</v>
      </c>
      <c r="BK14" s="2">
        <v>0.65454545454545454</v>
      </c>
      <c r="BL14" s="2">
        <v>0.6860340004303852</v>
      </c>
      <c r="BM14" s="2">
        <v>0.70078740157480313</v>
      </c>
      <c r="BN14" s="6">
        <f>Cast!BN14/Registered!BN14</f>
        <v>0.66901133255177803</v>
      </c>
      <c r="BP14" s="11">
        <f t="shared" si="0"/>
        <v>0.84182502113719815</v>
      </c>
      <c r="BQ14" s="18"/>
    </row>
    <row r="15" spans="1:69" x14ac:dyDescent="0.25">
      <c r="A15" s="1">
        <v>31</v>
      </c>
      <c r="B15" s="2">
        <v>0.67559983162621018</v>
      </c>
      <c r="C15" s="2">
        <v>0.62331838565022424</v>
      </c>
      <c r="D15" s="2">
        <v>0.67413294797687862</v>
      </c>
      <c r="E15" s="2">
        <v>0.58450704225352113</v>
      </c>
      <c r="F15" s="2">
        <v>0.72093023255813948</v>
      </c>
      <c r="G15" s="2">
        <v>0.52380952380952384</v>
      </c>
      <c r="H15" s="2">
        <v>0.69743692430917104</v>
      </c>
      <c r="I15" s="2">
        <v>0.71717171717171713</v>
      </c>
      <c r="J15" s="2">
        <v>0.69140625</v>
      </c>
      <c r="K15" s="2">
        <v>0.48148148148148151</v>
      </c>
      <c r="L15" s="2">
        <v>0.65384615384615385</v>
      </c>
      <c r="M15" s="2">
        <v>0.65934065934065933</v>
      </c>
      <c r="N15" s="2">
        <v>0.59459459459459463</v>
      </c>
      <c r="O15" s="2">
        <v>0.46153846153846162</v>
      </c>
      <c r="P15" s="2">
        <v>0.52777777777777779</v>
      </c>
      <c r="Q15" s="2">
        <v>0.66887417218543044</v>
      </c>
      <c r="R15" s="2">
        <v>0.71046328211719345</v>
      </c>
      <c r="S15" s="2">
        <v>0.65384615384615385</v>
      </c>
      <c r="T15" s="2">
        <v>0.7621155638397018</v>
      </c>
      <c r="U15" s="2">
        <v>0.64434180138568131</v>
      </c>
      <c r="V15" s="2">
        <v>0.60967682020802383</v>
      </c>
      <c r="W15" s="2">
        <v>0.73148148148148151</v>
      </c>
      <c r="X15" s="2">
        <v>0.6058700209643606</v>
      </c>
      <c r="Y15" s="2">
        <v>0.67351874244256349</v>
      </c>
      <c r="Z15" s="2">
        <v>0.67045454545454541</v>
      </c>
      <c r="AA15" s="2">
        <v>0.62761506276150625</v>
      </c>
      <c r="AB15" s="2">
        <v>0.67931034482758623</v>
      </c>
      <c r="AC15" s="2">
        <v>1</v>
      </c>
      <c r="AD15" s="2">
        <v>0.5490196078431373</v>
      </c>
      <c r="AE15" s="2">
        <v>0.57894736842105265</v>
      </c>
      <c r="AF15" s="2">
        <v>0.74143962684193787</v>
      </c>
      <c r="AG15" s="2">
        <v>0.66666666666666663</v>
      </c>
      <c r="AH15" s="2">
        <v>0.68674698795180722</v>
      </c>
      <c r="AI15" s="2">
        <v>0.61254612546125464</v>
      </c>
      <c r="AJ15" s="2">
        <v>0.63945578231292521</v>
      </c>
      <c r="AK15" s="2">
        <v>0.69547025650354743</v>
      </c>
      <c r="AL15" s="2">
        <v>0.44217687074829931</v>
      </c>
      <c r="AM15" s="2">
        <v>0.63636363636363635</v>
      </c>
      <c r="AN15" s="2">
        <v>0.66820276497695852</v>
      </c>
      <c r="AO15" s="2">
        <v>0.65927099841521397</v>
      </c>
      <c r="AP15" s="2">
        <v>0.72727272727272729</v>
      </c>
      <c r="AQ15" s="2">
        <v>0.57763975155279501</v>
      </c>
      <c r="AR15" s="2">
        <v>0.59649122807017541</v>
      </c>
      <c r="AS15" s="2">
        <v>0.67024128686327078</v>
      </c>
      <c r="AT15" s="2">
        <v>0.61662198391420908</v>
      </c>
      <c r="AU15" s="2">
        <v>0.6160714285714286</v>
      </c>
      <c r="AV15" s="2">
        <v>0.65384615384615385</v>
      </c>
      <c r="AW15" s="2">
        <v>0.66539923954372626</v>
      </c>
      <c r="AX15" s="2">
        <v>0.55769230769230771</v>
      </c>
      <c r="AY15" s="2">
        <v>0.67267267267267272</v>
      </c>
      <c r="AZ15" s="2">
        <v>0.48717948717948723</v>
      </c>
      <c r="BA15" s="2">
        <v>0.55651731160896134</v>
      </c>
      <c r="BB15" s="2">
        <v>0.59302325581395354</v>
      </c>
      <c r="BC15" s="2">
        <v>0.6495726495726496</v>
      </c>
      <c r="BD15" s="2">
        <v>0.6645161290322581</v>
      </c>
      <c r="BE15" s="2">
        <v>0.58730158730158732</v>
      </c>
      <c r="BF15" s="2">
        <v>0.66666666666666663</v>
      </c>
      <c r="BG15" s="2">
        <v>0.64748201438848918</v>
      </c>
      <c r="BH15" s="2">
        <v>0.65517241379310343</v>
      </c>
      <c r="BI15" s="2">
        <v>0.61103633916554512</v>
      </c>
      <c r="BJ15" s="2">
        <v>0.64052287581699341</v>
      </c>
      <c r="BK15" s="2">
        <v>0.78333333333333333</v>
      </c>
      <c r="BL15" s="2">
        <v>0.70170391679575128</v>
      </c>
      <c r="BM15" s="2">
        <v>0.67532467532467533</v>
      </c>
      <c r="BN15" s="6">
        <f>Cast!BN15/Registered!BN15</f>
        <v>0.68221272768158314</v>
      </c>
      <c r="BP15" s="11">
        <f t="shared" si="0"/>
        <v>0.85843649570191127</v>
      </c>
      <c r="BQ15" s="18"/>
    </row>
    <row r="16" spans="1:69" x14ac:dyDescent="0.25">
      <c r="A16" s="1">
        <v>32</v>
      </c>
      <c r="B16" s="2">
        <v>0.69223121715665392</v>
      </c>
      <c r="C16" s="2">
        <v>0.54958677685950408</v>
      </c>
      <c r="D16" s="2">
        <v>0.67686266404877549</v>
      </c>
      <c r="E16" s="2">
        <v>0.68421052631578949</v>
      </c>
      <c r="F16" s="2">
        <v>0.65384615384615385</v>
      </c>
      <c r="G16" s="2">
        <v>0.39583333333333331</v>
      </c>
      <c r="H16" s="2">
        <v>0.71493119737112343</v>
      </c>
      <c r="I16" s="2">
        <v>0.7327659574468085</v>
      </c>
      <c r="J16" s="2">
        <v>0.71942446043165464</v>
      </c>
      <c r="K16" s="2">
        <v>0.76923076923076927</v>
      </c>
      <c r="L16" s="2">
        <v>0.68944099378881984</v>
      </c>
      <c r="M16" s="2">
        <v>0.65822784810126578</v>
      </c>
      <c r="N16" s="2">
        <v>0.53658536585365857</v>
      </c>
      <c r="O16" s="2">
        <v>0.72222222222222221</v>
      </c>
      <c r="P16" s="2">
        <v>0.73076923076923073</v>
      </c>
      <c r="Q16" s="2">
        <v>0.68070175438596492</v>
      </c>
      <c r="R16" s="2">
        <v>0.71712387747570427</v>
      </c>
      <c r="S16" s="2">
        <v>0.7857142857142857</v>
      </c>
      <c r="T16" s="2">
        <v>0.7644128113879004</v>
      </c>
      <c r="U16" s="2">
        <v>0.64778325123152714</v>
      </c>
      <c r="V16" s="2">
        <v>0.61524199843871974</v>
      </c>
      <c r="W16" s="2">
        <v>0.75404530744336573</v>
      </c>
      <c r="X16" s="2">
        <v>0.6294642857142857</v>
      </c>
      <c r="Y16" s="2">
        <v>0.69371727748691103</v>
      </c>
      <c r="Z16" s="2">
        <v>0.64077669902912626</v>
      </c>
      <c r="AA16" s="2">
        <v>0.68879668049792531</v>
      </c>
      <c r="AB16" s="2">
        <v>0.67407407407407405</v>
      </c>
      <c r="AC16" s="2">
        <v>0.5714285714285714</v>
      </c>
      <c r="AD16" s="2">
        <v>0.67142857142857137</v>
      </c>
      <c r="AE16" s="2">
        <v>0.68</v>
      </c>
      <c r="AF16" s="2">
        <v>0.74375264718339684</v>
      </c>
      <c r="AG16" s="2">
        <v>0.8666666666666667</v>
      </c>
      <c r="AH16" s="2">
        <v>0.58064516129032262</v>
      </c>
      <c r="AI16" s="2">
        <v>0.63169897377423034</v>
      </c>
      <c r="AJ16" s="2">
        <v>0.65986394557823125</v>
      </c>
      <c r="AK16" s="2">
        <v>0.70657015590200445</v>
      </c>
      <c r="AL16" s="2">
        <v>0.59589041095890416</v>
      </c>
      <c r="AM16" s="2">
        <v>0.6607142857142857</v>
      </c>
      <c r="AN16" s="2">
        <v>0.71162790697674416</v>
      </c>
      <c r="AO16" s="2">
        <v>0.67774936061381075</v>
      </c>
      <c r="AP16" s="2">
        <v>0.83333333333333337</v>
      </c>
      <c r="AQ16" s="2">
        <v>0.625</v>
      </c>
      <c r="AR16" s="2">
        <v>0.6029411764705882</v>
      </c>
      <c r="AS16" s="2">
        <v>0.63427109974424556</v>
      </c>
      <c r="AT16" s="2">
        <v>0.64411764705882357</v>
      </c>
      <c r="AU16" s="2">
        <v>0.56593406593406592</v>
      </c>
      <c r="AV16" s="2">
        <v>0.65277777777777779</v>
      </c>
      <c r="AW16" s="2">
        <v>0.63519313304721026</v>
      </c>
      <c r="AX16" s="2">
        <v>0.65789473684210531</v>
      </c>
      <c r="AY16" s="2">
        <v>0.64451827242524917</v>
      </c>
      <c r="AZ16" s="2">
        <v>0.60629921259842523</v>
      </c>
      <c r="BA16" s="2">
        <v>0.61271676300578037</v>
      </c>
      <c r="BB16" s="2">
        <v>0.68292682926829273</v>
      </c>
      <c r="BC16" s="2">
        <v>0.52100840336134457</v>
      </c>
      <c r="BD16" s="2">
        <v>0.68421052631578949</v>
      </c>
      <c r="BE16" s="2">
        <v>0.56923076923076921</v>
      </c>
      <c r="BF16" s="2">
        <v>0.7</v>
      </c>
      <c r="BG16" s="2">
        <v>0.74305555555555558</v>
      </c>
      <c r="BH16" s="2">
        <v>0.75</v>
      </c>
      <c r="BI16" s="2">
        <v>0.61479198767334364</v>
      </c>
      <c r="BJ16" s="2">
        <v>0.6512455516014235</v>
      </c>
      <c r="BK16" s="2">
        <v>0.72131147540983609</v>
      </c>
      <c r="BL16" s="2">
        <v>0.70808254514187441</v>
      </c>
      <c r="BM16" s="2">
        <v>0.70707070707070707</v>
      </c>
      <c r="BN16" s="6">
        <f>Cast!BN16/Registered!BN16</f>
        <v>0.69194105959504315</v>
      </c>
      <c r="BP16" s="11">
        <f t="shared" si="0"/>
        <v>0.87067777297212001</v>
      </c>
      <c r="BQ16" s="18"/>
    </row>
    <row r="17" spans="1:69" x14ac:dyDescent="0.25">
      <c r="A17" s="1">
        <v>33</v>
      </c>
      <c r="B17" s="2">
        <v>0.70048377916903815</v>
      </c>
      <c r="C17" s="2">
        <v>0.63063063063063063</v>
      </c>
      <c r="D17" s="2">
        <v>0.68640235566305607</v>
      </c>
      <c r="E17" s="2">
        <v>0.70807453416149069</v>
      </c>
      <c r="F17" s="2">
        <v>0.58974358974358976</v>
      </c>
      <c r="G17" s="2">
        <v>0.57999999999999996</v>
      </c>
      <c r="H17" s="2">
        <v>0.74143167028199564</v>
      </c>
      <c r="I17" s="2">
        <v>0.75114784205693297</v>
      </c>
      <c r="J17" s="2">
        <v>0.72093023255813948</v>
      </c>
      <c r="K17" s="2">
        <v>0.54166666666666663</v>
      </c>
      <c r="L17" s="2">
        <v>0.71257485029940115</v>
      </c>
      <c r="M17" s="2">
        <v>0.66233766233766234</v>
      </c>
      <c r="N17" s="2">
        <v>0.53488372093023251</v>
      </c>
      <c r="O17" s="2">
        <v>0.51351351351351349</v>
      </c>
      <c r="P17" s="2">
        <v>0.69767441860465118</v>
      </c>
      <c r="Q17" s="2">
        <v>0.72280701754385968</v>
      </c>
      <c r="R17" s="2">
        <v>0.7279615232573462</v>
      </c>
      <c r="S17" s="2">
        <v>0.7142857142857143</v>
      </c>
      <c r="T17" s="2">
        <v>0.77974456643513335</v>
      </c>
      <c r="U17" s="2">
        <v>0.69015795868772778</v>
      </c>
      <c r="V17" s="2">
        <v>0.64347569376107061</v>
      </c>
      <c r="W17" s="2">
        <v>0.76190476190476186</v>
      </c>
      <c r="X17" s="2">
        <v>0.71070615034168561</v>
      </c>
      <c r="Y17" s="2">
        <v>0.70175438596491224</v>
      </c>
      <c r="Z17" s="2">
        <v>0.72807017543859653</v>
      </c>
      <c r="AA17" s="2">
        <v>0.63513513513513509</v>
      </c>
      <c r="AB17" s="2">
        <v>0.69594594594594594</v>
      </c>
      <c r="AC17" s="2">
        <v>0.75</v>
      </c>
      <c r="AD17" s="2">
        <v>0.57894736842105265</v>
      </c>
      <c r="AE17" s="2">
        <v>0.54166666666666663</v>
      </c>
      <c r="AF17" s="2">
        <v>0.75734341252699788</v>
      </c>
      <c r="AG17" s="2">
        <v>1</v>
      </c>
      <c r="AH17" s="2">
        <v>0.6</v>
      </c>
      <c r="AI17" s="2">
        <v>0.63539192399049882</v>
      </c>
      <c r="AJ17" s="2">
        <v>0.59663865546218486</v>
      </c>
      <c r="AK17" s="2">
        <v>0.72667694680030837</v>
      </c>
      <c r="AL17" s="2">
        <v>0.57988165680473369</v>
      </c>
      <c r="AM17" s="2">
        <v>0.7</v>
      </c>
      <c r="AN17" s="2">
        <v>0.70232558139534884</v>
      </c>
      <c r="AO17" s="2">
        <v>0.66390899689762151</v>
      </c>
      <c r="AP17" s="2">
        <v>0.78947368421052633</v>
      </c>
      <c r="AQ17" s="2">
        <v>0.6257309941520468</v>
      </c>
      <c r="AR17" s="2">
        <v>0.6428571428571429</v>
      </c>
      <c r="AS17" s="2">
        <v>0.66109785202863958</v>
      </c>
      <c r="AT17" s="2">
        <v>0.69393939393939397</v>
      </c>
      <c r="AU17" s="2">
        <v>0.6</v>
      </c>
      <c r="AV17" s="2">
        <v>0.78873239436619713</v>
      </c>
      <c r="AW17" s="2">
        <v>0.64556962025316456</v>
      </c>
      <c r="AX17" s="2">
        <v>0.69696969696969702</v>
      </c>
      <c r="AY17" s="2">
        <v>0.70163934426229513</v>
      </c>
      <c r="AZ17" s="2">
        <v>0.61818181818181817</v>
      </c>
      <c r="BA17" s="2">
        <v>0.61291989664082691</v>
      </c>
      <c r="BB17" s="2">
        <v>0.60227272727272729</v>
      </c>
      <c r="BC17" s="2">
        <v>0.64150943396226412</v>
      </c>
      <c r="BD17" s="2">
        <v>0.73469387755102045</v>
      </c>
      <c r="BE17" s="2">
        <v>0.63636363636363635</v>
      </c>
      <c r="BF17" s="2">
        <v>0.75</v>
      </c>
      <c r="BG17" s="2">
        <v>0.70748299319727892</v>
      </c>
      <c r="BH17" s="2">
        <v>0.62068965517241381</v>
      </c>
      <c r="BI17" s="2">
        <v>0.6470588235294118</v>
      </c>
      <c r="BJ17" s="2">
        <v>0.68093385214007784</v>
      </c>
      <c r="BK17" s="2">
        <v>0.86</v>
      </c>
      <c r="BL17" s="2">
        <v>0.73574782025486252</v>
      </c>
      <c r="BM17" s="2">
        <v>0.70873786407766992</v>
      </c>
      <c r="BN17" s="6">
        <f>Cast!BN17/Registered!BN17</f>
        <v>0.70784599816440352</v>
      </c>
      <c r="BP17" s="11">
        <f t="shared" si="0"/>
        <v>0.8906911488237188</v>
      </c>
      <c r="BQ17" s="18"/>
    </row>
    <row r="18" spans="1:69" x14ac:dyDescent="0.25">
      <c r="A18" s="1">
        <v>34</v>
      </c>
      <c r="B18" s="2">
        <v>0.71273091794357724</v>
      </c>
      <c r="C18" s="2">
        <v>0.65760869565217395</v>
      </c>
      <c r="D18" s="2">
        <v>0.69835018626929213</v>
      </c>
      <c r="E18" s="2">
        <v>0.6387096774193548</v>
      </c>
      <c r="F18" s="2">
        <v>0.6964285714285714</v>
      </c>
      <c r="G18" s="2">
        <v>0.4375</v>
      </c>
      <c r="H18" s="2">
        <v>0.7503429355281207</v>
      </c>
      <c r="I18" s="2">
        <v>0.74931129476584024</v>
      </c>
      <c r="J18" s="2">
        <v>0.75502008032128509</v>
      </c>
      <c r="K18" s="2">
        <v>0.72</v>
      </c>
      <c r="L18" s="2">
        <v>0.61643835616438358</v>
      </c>
      <c r="M18" s="2">
        <v>0.71052631578947367</v>
      </c>
      <c r="N18" s="2">
        <v>0.64516129032258063</v>
      </c>
      <c r="O18" s="2">
        <v>0.79487179487179482</v>
      </c>
      <c r="P18" s="2">
        <v>0.55172413793103448</v>
      </c>
      <c r="Q18" s="2">
        <v>0.74840764331210186</v>
      </c>
      <c r="R18" s="2">
        <v>0.72945252003803829</v>
      </c>
      <c r="S18" s="2">
        <v>0.62068965517241381</v>
      </c>
      <c r="T18" s="2">
        <v>0.79717411121239745</v>
      </c>
      <c r="U18" s="2">
        <v>0.70151133501259444</v>
      </c>
      <c r="V18" s="2">
        <v>0.66623889437314909</v>
      </c>
      <c r="W18" s="2">
        <v>0.8125</v>
      </c>
      <c r="X18" s="2">
        <v>0.5892857142857143</v>
      </c>
      <c r="Y18" s="2">
        <v>0.70280146163215595</v>
      </c>
      <c r="Z18" s="2">
        <v>0.651685393258427</v>
      </c>
      <c r="AA18" s="2">
        <v>0.62231759656652363</v>
      </c>
      <c r="AB18" s="2">
        <v>0.71376811594202894</v>
      </c>
      <c r="AC18" s="2">
        <v>0.66666666666666663</v>
      </c>
      <c r="AD18" s="2">
        <v>0.5757575757575758</v>
      </c>
      <c r="AE18" s="2">
        <v>0.54545454545454541</v>
      </c>
      <c r="AF18" s="2">
        <v>0.77586575459598117</v>
      </c>
      <c r="AG18" s="2">
        <v>0.76470588235294112</v>
      </c>
      <c r="AH18" s="2">
        <v>0.62105263157894741</v>
      </c>
      <c r="AI18" s="2">
        <v>0.65942857142857148</v>
      </c>
      <c r="AJ18" s="2">
        <v>0.60624999999999996</v>
      </c>
      <c r="AK18" s="2">
        <v>0.73842547372533696</v>
      </c>
      <c r="AL18" s="2">
        <v>0.57857142857142863</v>
      </c>
      <c r="AM18" s="2">
        <v>0.88095238095238093</v>
      </c>
      <c r="AN18" s="2">
        <v>0.65968586387434558</v>
      </c>
      <c r="AO18" s="2">
        <v>0.66766020864381526</v>
      </c>
      <c r="AP18" s="2">
        <v>0.66666666666666663</v>
      </c>
      <c r="AQ18" s="2">
        <v>0.59116022099447518</v>
      </c>
      <c r="AR18" s="2">
        <v>0.5957446808510638</v>
      </c>
      <c r="AS18" s="2">
        <v>0.71896955503512883</v>
      </c>
      <c r="AT18" s="2">
        <v>0.67434210526315785</v>
      </c>
      <c r="AU18" s="2">
        <v>0.58128078817733986</v>
      </c>
      <c r="AV18" s="2">
        <v>0.69387755102040816</v>
      </c>
      <c r="AW18" s="2">
        <v>0.63706563706563701</v>
      </c>
      <c r="AX18" s="2">
        <v>0.61224489795918369</v>
      </c>
      <c r="AY18" s="2">
        <v>0.7168674698795181</v>
      </c>
      <c r="AZ18" s="2">
        <v>0.5901639344262295</v>
      </c>
      <c r="BA18" s="2">
        <v>0.63259958071278821</v>
      </c>
      <c r="BB18" s="2">
        <v>0.67469879518072284</v>
      </c>
      <c r="BC18" s="2">
        <v>0.64516129032258063</v>
      </c>
      <c r="BD18" s="2">
        <v>0.69926650366748166</v>
      </c>
      <c r="BE18" s="2">
        <v>0.63095238095238093</v>
      </c>
      <c r="BF18" s="2">
        <v>0.57894736842105265</v>
      </c>
      <c r="BG18" s="2">
        <v>0.66666666666666663</v>
      </c>
      <c r="BH18" s="2">
        <v>0.6071428571428571</v>
      </c>
      <c r="BI18" s="2">
        <v>0.62884927066450569</v>
      </c>
      <c r="BJ18" s="2">
        <v>0.69343065693430661</v>
      </c>
      <c r="BK18" s="2">
        <v>0.77966101694915257</v>
      </c>
      <c r="BL18" s="2">
        <v>0.74680194089104546</v>
      </c>
      <c r="BM18" s="2">
        <v>0.69911504424778759</v>
      </c>
      <c r="BN18" s="6">
        <f>Cast!BN18/Registered!BN18</f>
        <v>0.7176569792990416</v>
      </c>
      <c r="BP18" s="11">
        <f t="shared" si="0"/>
        <v>0.90303642460483435</v>
      </c>
      <c r="BQ18" s="18"/>
    </row>
    <row r="19" spans="1:69" x14ac:dyDescent="0.25">
      <c r="A19" s="1">
        <v>35</v>
      </c>
      <c r="B19" s="2">
        <v>0.72819915562672877</v>
      </c>
      <c r="C19" s="2">
        <v>0.64903846153846156</v>
      </c>
      <c r="D19" s="2">
        <v>0.7106823326506414</v>
      </c>
      <c r="E19" s="2">
        <v>0.61016949152542377</v>
      </c>
      <c r="F19" s="2">
        <v>0.65384615384615385</v>
      </c>
      <c r="G19" s="2">
        <v>0.48275862068965519</v>
      </c>
      <c r="H19" s="2">
        <v>0.76286764705882348</v>
      </c>
      <c r="I19" s="2">
        <v>0.75800711743772242</v>
      </c>
      <c r="J19" s="2">
        <v>0.75478927203065138</v>
      </c>
      <c r="K19" s="2">
        <v>0.7931034482758621</v>
      </c>
      <c r="L19" s="2">
        <v>0.68456375838926176</v>
      </c>
      <c r="M19" s="2">
        <v>0.66216216216216217</v>
      </c>
      <c r="N19" s="2">
        <v>0.39285714285714279</v>
      </c>
      <c r="O19" s="2">
        <v>0.6</v>
      </c>
      <c r="P19" s="2">
        <v>0.75</v>
      </c>
      <c r="Q19" s="2">
        <v>0.69620253164556967</v>
      </c>
      <c r="R19" s="2">
        <v>0.7290587219343696</v>
      </c>
      <c r="S19" s="2">
        <v>0.63636363636363635</v>
      </c>
      <c r="T19" s="2">
        <v>0.81167608286252357</v>
      </c>
      <c r="U19" s="2">
        <v>0.71006711409395973</v>
      </c>
      <c r="V19" s="2">
        <v>0.6633256489926832</v>
      </c>
      <c r="W19" s="2">
        <v>0.82535211267605635</v>
      </c>
      <c r="X19" s="2">
        <v>0.66445916114790282</v>
      </c>
      <c r="Y19" s="2">
        <v>0.69975490196078427</v>
      </c>
      <c r="Z19" s="2">
        <v>0.65714285714285714</v>
      </c>
      <c r="AA19" s="2">
        <v>0.69477911646586343</v>
      </c>
      <c r="AB19" s="2">
        <v>0.73958333333333337</v>
      </c>
      <c r="AC19" s="2">
        <v>0.75</v>
      </c>
      <c r="AD19" s="2">
        <v>0.53846153846153844</v>
      </c>
      <c r="AE19" s="2">
        <v>0.42105263157894729</v>
      </c>
      <c r="AF19" s="2">
        <v>0.77697531529589303</v>
      </c>
      <c r="AG19" s="2">
        <v>0.7142857142857143</v>
      </c>
      <c r="AH19" s="2">
        <v>0.73972602739726023</v>
      </c>
      <c r="AI19" s="2">
        <v>0.66595289079229125</v>
      </c>
      <c r="AJ19" s="2">
        <v>0.4825174825174825</v>
      </c>
      <c r="AK19" s="2">
        <v>0.7332528666264333</v>
      </c>
      <c r="AL19" s="2">
        <v>0.50877192982456143</v>
      </c>
      <c r="AM19" s="2">
        <v>0.67272727272727273</v>
      </c>
      <c r="AN19" s="2">
        <v>0.72272727272727277</v>
      </c>
      <c r="AO19" s="2">
        <v>0.66972477064220182</v>
      </c>
      <c r="AP19" s="2">
        <v>0.9</v>
      </c>
      <c r="AQ19" s="2">
        <v>0.68571428571428572</v>
      </c>
      <c r="AR19" s="2">
        <v>0.58994708994709</v>
      </c>
      <c r="AS19" s="2">
        <v>0.74428274428274432</v>
      </c>
      <c r="AT19" s="2">
        <v>0.68767908309455583</v>
      </c>
      <c r="AU19" s="2">
        <v>0.61</v>
      </c>
      <c r="AV19" s="2">
        <v>0.72972972972972971</v>
      </c>
      <c r="AW19" s="2">
        <v>0.69259259259259254</v>
      </c>
      <c r="AX19" s="2">
        <v>0.62295081967213117</v>
      </c>
      <c r="AY19" s="2">
        <v>0.7142857142857143</v>
      </c>
      <c r="AZ19" s="2">
        <v>0.62121212121212122</v>
      </c>
      <c r="BA19" s="2">
        <v>0.65843621399176955</v>
      </c>
      <c r="BB19" s="2">
        <v>0.77333333333333332</v>
      </c>
      <c r="BC19" s="2">
        <v>0.67808219178082196</v>
      </c>
      <c r="BD19" s="2">
        <v>0.71917808219178081</v>
      </c>
      <c r="BE19" s="2">
        <v>0.66249999999999998</v>
      </c>
      <c r="BF19" s="2">
        <v>0.5625</v>
      </c>
      <c r="BG19" s="2">
        <v>0.65909090909090906</v>
      </c>
      <c r="BH19" s="2">
        <v>0.65625</v>
      </c>
      <c r="BI19" s="2">
        <v>0.61333333333333329</v>
      </c>
      <c r="BJ19" s="2">
        <v>0.71061093247588425</v>
      </c>
      <c r="BK19" s="2">
        <v>0.72131147540983609</v>
      </c>
      <c r="BL19" s="2">
        <v>0.76044386422976507</v>
      </c>
      <c r="BM19" s="2">
        <v>0.73118279569892475</v>
      </c>
      <c r="BN19" s="6">
        <f>Cast!BN19/Registered!BN19</f>
        <v>0.72403287854531551</v>
      </c>
      <c r="BP19" s="11">
        <f t="shared" si="0"/>
        <v>0.91105929545410769</v>
      </c>
      <c r="BQ19" s="18"/>
    </row>
    <row r="20" spans="1:69" x14ac:dyDescent="0.25">
      <c r="A20" s="1">
        <v>36</v>
      </c>
      <c r="B20" s="2">
        <v>0.72389083701783807</v>
      </c>
      <c r="C20" s="2">
        <v>0.65608465608465605</v>
      </c>
      <c r="D20" s="2">
        <v>0.72005398717804525</v>
      </c>
      <c r="E20" s="2">
        <v>0.65789473684210531</v>
      </c>
      <c r="F20" s="2">
        <v>0.56521739130434778</v>
      </c>
      <c r="G20" s="2">
        <v>0.57407407407407407</v>
      </c>
      <c r="H20" s="2">
        <v>0.79484755376979432</v>
      </c>
      <c r="I20" s="2">
        <v>0.77702702702702697</v>
      </c>
      <c r="J20" s="2">
        <v>0.78174603174603174</v>
      </c>
      <c r="K20" s="2">
        <v>0.68</v>
      </c>
      <c r="L20" s="2">
        <v>0.63492063492063489</v>
      </c>
      <c r="M20" s="2">
        <v>0.74390243902439024</v>
      </c>
      <c r="N20" s="2">
        <v>0.46666666666666667</v>
      </c>
      <c r="O20" s="2">
        <v>0.44827586206896552</v>
      </c>
      <c r="P20" s="2">
        <v>0.6428571428571429</v>
      </c>
      <c r="Q20" s="2">
        <v>0.72</v>
      </c>
      <c r="R20" s="2">
        <v>0.74135546334716462</v>
      </c>
      <c r="S20" s="2">
        <v>0.83333333333333337</v>
      </c>
      <c r="T20" s="2">
        <v>0.8133051742344245</v>
      </c>
      <c r="U20" s="2">
        <v>0.73764258555133078</v>
      </c>
      <c r="V20" s="2">
        <v>0.67640029096955212</v>
      </c>
      <c r="W20" s="2">
        <v>0.80804953560371517</v>
      </c>
      <c r="X20" s="2">
        <v>0.67462039045553146</v>
      </c>
      <c r="Y20" s="2">
        <v>0.73696969696969694</v>
      </c>
      <c r="Z20" s="2">
        <v>0.72807017543859653</v>
      </c>
      <c r="AA20" s="2">
        <v>0.69067796610169496</v>
      </c>
      <c r="AB20" s="2">
        <v>0.7421875</v>
      </c>
      <c r="AC20" s="2">
        <v>0.8</v>
      </c>
      <c r="AD20" s="2">
        <v>0.65573770491803274</v>
      </c>
      <c r="AE20" s="2">
        <v>0.5</v>
      </c>
      <c r="AF20" s="2">
        <v>0.78887884267631103</v>
      </c>
      <c r="AG20" s="2">
        <v>0.75</v>
      </c>
      <c r="AH20" s="2">
        <v>0.72941176470588232</v>
      </c>
      <c r="AI20" s="2">
        <v>0.66590909090909089</v>
      </c>
      <c r="AJ20" s="2">
        <v>0.60360360360360366</v>
      </c>
      <c r="AK20" s="2">
        <v>0.74831872834725899</v>
      </c>
      <c r="AL20" s="2">
        <v>0.52694610778443118</v>
      </c>
      <c r="AM20" s="2">
        <v>0.72222222222222221</v>
      </c>
      <c r="AN20" s="2">
        <v>0.68041237113402064</v>
      </c>
      <c r="AO20" s="2">
        <v>0.68219311014070838</v>
      </c>
      <c r="AP20" s="2">
        <v>0.77777777777777779</v>
      </c>
      <c r="AQ20" s="2">
        <v>0.63905325443786987</v>
      </c>
      <c r="AR20" s="2">
        <v>0.63380281690140849</v>
      </c>
      <c r="AS20" s="2">
        <v>0.74285714285714288</v>
      </c>
      <c r="AT20" s="2">
        <v>0.67558528428093645</v>
      </c>
      <c r="AU20" s="2">
        <v>0.60185185185185186</v>
      </c>
      <c r="AV20" s="2">
        <v>0.71084337349397586</v>
      </c>
      <c r="AW20" s="2">
        <v>0.72368421052631582</v>
      </c>
      <c r="AX20" s="2">
        <v>0.57777777777777772</v>
      </c>
      <c r="AY20" s="2">
        <v>0.69278996865203757</v>
      </c>
      <c r="AZ20" s="2">
        <v>0.63235294117647056</v>
      </c>
      <c r="BA20" s="2">
        <v>0.66143724696356276</v>
      </c>
      <c r="BB20" s="2">
        <v>0.7289719626168224</v>
      </c>
      <c r="BC20" s="2">
        <v>0.7</v>
      </c>
      <c r="BD20" s="2">
        <v>0.66666666666666663</v>
      </c>
      <c r="BE20" s="2">
        <v>0.58108108108108103</v>
      </c>
      <c r="BF20" s="2">
        <v>0.53846153846153844</v>
      </c>
      <c r="BG20" s="2">
        <v>0.765625</v>
      </c>
      <c r="BH20" s="2">
        <v>0.76666666666666672</v>
      </c>
      <c r="BI20" s="2">
        <v>0.67276422764227639</v>
      </c>
      <c r="BJ20" s="2">
        <v>0.71052631578947367</v>
      </c>
      <c r="BK20" s="2">
        <v>0.72222222222222221</v>
      </c>
      <c r="BL20" s="2">
        <v>0.76832579185520367</v>
      </c>
      <c r="BM20" s="2">
        <v>0.85542168674698793</v>
      </c>
      <c r="BN20" s="6">
        <f>Cast!BN20/Registered!BN20</f>
        <v>0.73504634576675532</v>
      </c>
      <c r="BP20" s="11">
        <f t="shared" si="0"/>
        <v>0.92491767396784519</v>
      </c>
      <c r="BQ20" s="18"/>
    </row>
    <row r="21" spans="1:69" x14ac:dyDescent="0.25">
      <c r="A21" s="1">
        <v>37</v>
      </c>
      <c r="B21" s="2">
        <v>0.7445834604821483</v>
      </c>
      <c r="C21" s="2">
        <v>0.64204545454545459</v>
      </c>
      <c r="D21" s="2">
        <v>0.736670782354922</v>
      </c>
      <c r="E21" s="2">
        <v>0.68571428571428572</v>
      </c>
      <c r="F21" s="2">
        <v>0.65454545454545454</v>
      </c>
      <c r="G21" s="2">
        <v>0.59259259259259256</v>
      </c>
      <c r="H21" s="2">
        <v>0.8022284122562674</v>
      </c>
      <c r="I21" s="2">
        <v>0.75050916496945008</v>
      </c>
      <c r="J21" s="2">
        <v>0.74832214765100669</v>
      </c>
      <c r="K21" s="2">
        <v>0.66666666666666663</v>
      </c>
      <c r="L21" s="2">
        <v>0.7</v>
      </c>
      <c r="M21" s="2">
        <v>0.72043010752688175</v>
      </c>
      <c r="N21" s="2">
        <v>0.52777777777777779</v>
      </c>
      <c r="O21" s="2">
        <v>0.56666666666666665</v>
      </c>
      <c r="P21" s="2">
        <v>0.77777777777777779</v>
      </c>
      <c r="Q21" s="2">
        <v>0.71186440677966101</v>
      </c>
      <c r="R21" s="2">
        <v>0.74890793010752688</v>
      </c>
      <c r="S21" s="2">
        <v>0.7142857142857143</v>
      </c>
      <c r="T21" s="2">
        <v>0.81628095818107993</v>
      </c>
      <c r="U21" s="2">
        <v>0.74857142857142855</v>
      </c>
      <c r="V21" s="2">
        <v>0.69237333333333329</v>
      </c>
      <c r="W21" s="2">
        <v>0.78456591639871387</v>
      </c>
      <c r="X21" s="2">
        <v>0.68862275449101795</v>
      </c>
      <c r="Y21" s="2">
        <v>0.71336760925449871</v>
      </c>
      <c r="Z21" s="2">
        <v>0.65486725663716816</v>
      </c>
      <c r="AA21" s="2">
        <v>0.69626168224299068</v>
      </c>
      <c r="AB21" s="2">
        <v>0.74113475177304966</v>
      </c>
      <c r="AC21" s="2">
        <v>0.8571428571428571</v>
      </c>
      <c r="AD21" s="2">
        <v>0.6428571428571429</v>
      </c>
      <c r="AE21" s="2">
        <v>0.46153846153846162</v>
      </c>
      <c r="AF21" s="2">
        <v>0.80113768284188536</v>
      </c>
      <c r="AG21" s="2">
        <v>0.8666666666666667</v>
      </c>
      <c r="AH21" s="2">
        <v>0.76</v>
      </c>
      <c r="AI21" s="2">
        <v>0.68581477139507618</v>
      </c>
      <c r="AJ21" s="2">
        <v>0.64035087719298245</v>
      </c>
      <c r="AK21" s="2">
        <v>0.76226804123711345</v>
      </c>
      <c r="AL21" s="2">
        <v>0.57246376811594202</v>
      </c>
      <c r="AM21" s="2">
        <v>0.80952380952380953</v>
      </c>
      <c r="AN21" s="2">
        <v>0.7466666666666667</v>
      </c>
      <c r="AO21" s="2">
        <v>0.703125</v>
      </c>
      <c r="AP21" s="2">
        <v>0.80769230769230771</v>
      </c>
      <c r="AQ21" s="2">
        <v>0.65822784810126578</v>
      </c>
      <c r="AR21" s="2">
        <v>0.62006079027355621</v>
      </c>
      <c r="AS21" s="2">
        <v>0.74672489082969429</v>
      </c>
      <c r="AT21" s="2">
        <v>0.71974522292993626</v>
      </c>
      <c r="AU21" s="2">
        <v>0.66176470588235292</v>
      </c>
      <c r="AV21" s="2">
        <v>0.78048780487804881</v>
      </c>
      <c r="AW21" s="2">
        <v>0.66932270916334657</v>
      </c>
      <c r="AX21" s="2">
        <v>0.5714285714285714</v>
      </c>
      <c r="AY21" s="2">
        <v>0.71333333333333337</v>
      </c>
      <c r="AZ21" s="2">
        <v>0.66417910447761197</v>
      </c>
      <c r="BA21" s="2">
        <v>0.65134706814580035</v>
      </c>
      <c r="BB21" s="2">
        <v>0.73469387755102045</v>
      </c>
      <c r="BC21" s="2">
        <v>0.71653543307086609</v>
      </c>
      <c r="BD21" s="2">
        <v>0.71494252873563213</v>
      </c>
      <c r="BE21" s="2">
        <v>0.578125</v>
      </c>
      <c r="BF21" s="2">
        <v>0.6</v>
      </c>
      <c r="BG21" s="2">
        <v>0.7978723404255319</v>
      </c>
      <c r="BH21" s="2">
        <v>0.6428571428571429</v>
      </c>
      <c r="BI21" s="2">
        <v>0.67374517374517373</v>
      </c>
      <c r="BJ21" s="2">
        <v>0.69444444444444442</v>
      </c>
      <c r="BK21" s="2">
        <v>0.78787878787878785</v>
      </c>
      <c r="BL21" s="2">
        <v>0.76342321219226261</v>
      </c>
      <c r="BM21" s="2">
        <v>0.78301886792452835</v>
      </c>
      <c r="BN21" s="6">
        <f>Cast!BN21/Registered!BN21</f>
        <v>0.74520628282931312</v>
      </c>
      <c r="BP21" s="11">
        <f t="shared" si="0"/>
        <v>0.93770204519787714</v>
      </c>
      <c r="BQ21" s="18"/>
    </row>
    <row r="22" spans="1:69" x14ac:dyDescent="0.25">
      <c r="A22" s="1">
        <v>38</v>
      </c>
      <c r="B22" s="2">
        <v>0.74818252126836815</v>
      </c>
      <c r="C22" s="2">
        <v>0.7142857142857143</v>
      </c>
      <c r="D22" s="2">
        <v>0.73490460157126825</v>
      </c>
      <c r="E22" s="2">
        <v>0.70491803278688525</v>
      </c>
      <c r="F22" s="2">
        <v>0.75510204081632648</v>
      </c>
      <c r="G22" s="2">
        <v>0.50847457627118642</v>
      </c>
      <c r="H22" s="2">
        <v>0.80530973451327437</v>
      </c>
      <c r="I22" s="2">
        <v>0.78520041109969163</v>
      </c>
      <c r="J22" s="2">
        <v>0.81781376518218618</v>
      </c>
      <c r="K22" s="2">
        <v>0.77272727272727271</v>
      </c>
      <c r="L22" s="2">
        <v>0.71604938271604934</v>
      </c>
      <c r="M22" s="2">
        <v>0.76136363636363635</v>
      </c>
      <c r="N22" s="2">
        <v>0.5</v>
      </c>
      <c r="O22" s="2">
        <v>0.61904761904761907</v>
      </c>
      <c r="P22" s="2">
        <v>0.71794871794871795</v>
      </c>
      <c r="Q22" s="2">
        <v>0.7483443708609272</v>
      </c>
      <c r="R22" s="2">
        <v>0.75518134715025909</v>
      </c>
      <c r="S22" s="2">
        <v>0.72727272727272729</v>
      </c>
      <c r="T22" s="2">
        <v>0.82991371045062323</v>
      </c>
      <c r="U22" s="2">
        <v>0.75540540540540535</v>
      </c>
      <c r="V22" s="2">
        <v>0.69781798829164454</v>
      </c>
      <c r="W22" s="2">
        <v>0.82513661202185795</v>
      </c>
      <c r="X22" s="2">
        <v>0.67627494456762749</v>
      </c>
      <c r="Y22" s="2">
        <v>0.74225352112676057</v>
      </c>
      <c r="Z22" s="2">
        <v>0.69565217391304346</v>
      </c>
      <c r="AA22" s="2">
        <v>0.73023255813953492</v>
      </c>
      <c r="AB22" s="2">
        <v>0.81673306772908372</v>
      </c>
      <c r="AC22" s="2">
        <v>0.84615384615384615</v>
      </c>
      <c r="AD22" s="2">
        <v>0.70175438596491224</v>
      </c>
      <c r="AE22" s="2">
        <v>0.56521739130434778</v>
      </c>
      <c r="AF22" s="2">
        <v>0.80714039719894382</v>
      </c>
      <c r="AG22" s="2">
        <v>1</v>
      </c>
      <c r="AH22" s="2">
        <v>0.70833333333333337</v>
      </c>
      <c r="AI22" s="2">
        <v>0.68857758620689657</v>
      </c>
      <c r="AJ22" s="2">
        <v>0.69724770642201839</v>
      </c>
      <c r="AK22" s="2">
        <v>0.7796789184621884</v>
      </c>
      <c r="AL22" s="2">
        <v>0.60227272727272729</v>
      </c>
      <c r="AM22" s="2">
        <v>0.73684210526315785</v>
      </c>
      <c r="AN22" s="2">
        <v>0.75480769230769229</v>
      </c>
      <c r="AO22" s="2">
        <v>0.69856931425752344</v>
      </c>
      <c r="AP22" s="2">
        <v>0.8</v>
      </c>
      <c r="AQ22" s="2">
        <v>0.66176470588235292</v>
      </c>
      <c r="AR22" s="2">
        <v>0.69300911854103342</v>
      </c>
      <c r="AS22" s="2">
        <v>0.71182795698924728</v>
      </c>
      <c r="AT22" s="2">
        <v>0.73737373737373735</v>
      </c>
      <c r="AU22" s="2">
        <v>0.66824644549763035</v>
      </c>
      <c r="AV22" s="2">
        <v>0.9</v>
      </c>
      <c r="AW22" s="2">
        <v>0.69433962264150939</v>
      </c>
      <c r="AX22" s="2">
        <v>0.57894736842105265</v>
      </c>
      <c r="AY22" s="2">
        <v>0.76470588235294112</v>
      </c>
      <c r="AZ22" s="2">
        <v>0.60169491525423724</v>
      </c>
      <c r="BA22" s="2">
        <v>0.68130690948044992</v>
      </c>
      <c r="BB22" s="2">
        <v>0.65909090909090906</v>
      </c>
      <c r="BC22" s="2">
        <v>0.63909774436090228</v>
      </c>
      <c r="BD22" s="2">
        <v>0.78920308483290491</v>
      </c>
      <c r="BE22" s="2">
        <v>0.5757575757575758</v>
      </c>
      <c r="BF22" s="2">
        <v>0.6875</v>
      </c>
      <c r="BG22" s="2">
        <v>0.73913043478260865</v>
      </c>
      <c r="BH22" s="2">
        <v>0.76923076923076927</v>
      </c>
      <c r="BI22" s="2">
        <v>0.71457489878542513</v>
      </c>
      <c r="BJ22" s="2">
        <v>0.70192307692307687</v>
      </c>
      <c r="BK22" s="2">
        <v>0.83582089552238803</v>
      </c>
      <c r="BL22" s="2">
        <v>0.76358436606291702</v>
      </c>
      <c r="BM22" s="2">
        <v>0.84782608695652173</v>
      </c>
      <c r="BN22" s="6">
        <f>Cast!BN22/Registered!BN22</f>
        <v>0.75379931433249758</v>
      </c>
      <c r="BP22" s="11">
        <f t="shared" si="0"/>
        <v>0.94851476028180437</v>
      </c>
      <c r="BQ22" s="18"/>
    </row>
    <row r="23" spans="1:69" x14ac:dyDescent="0.25">
      <c r="A23" s="1">
        <v>39</v>
      </c>
      <c r="B23" s="2">
        <v>0.75344418052256534</v>
      </c>
      <c r="C23" s="2">
        <v>0.70466321243523311</v>
      </c>
      <c r="D23" s="2">
        <v>0.75830781444935924</v>
      </c>
      <c r="E23" s="2">
        <v>0.71604938271604934</v>
      </c>
      <c r="F23" s="2">
        <v>0.78260869565217395</v>
      </c>
      <c r="G23" s="2">
        <v>0.48837209302325579</v>
      </c>
      <c r="H23" s="2">
        <v>0.82585685483870963</v>
      </c>
      <c r="I23" s="2">
        <v>0.77766599597585517</v>
      </c>
      <c r="J23" s="2">
        <v>0.7806691449814126</v>
      </c>
      <c r="K23" s="2">
        <v>0.7</v>
      </c>
      <c r="L23" s="2">
        <v>0.70078740157480313</v>
      </c>
      <c r="M23" s="2">
        <v>0.81690140845070425</v>
      </c>
      <c r="N23" s="2">
        <v>0.63829787234042556</v>
      </c>
      <c r="O23" s="2">
        <v>0.70270270270270274</v>
      </c>
      <c r="P23" s="2">
        <v>0.63829787234042556</v>
      </c>
      <c r="Q23" s="2">
        <v>0.74153846153846159</v>
      </c>
      <c r="R23" s="2">
        <v>0.76513589503280222</v>
      </c>
      <c r="S23" s="2">
        <v>0.8571428571428571</v>
      </c>
      <c r="T23" s="2">
        <v>0.83257918552036203</v>
      </c>
      <c r="U23" s="2">
        <v>0.77864992150706436</v>
      </c>
      <c r="V23" s="2">
        <v>0.72390169638973467</v>
      </c>
      <c r="W23" s="2">
        <v>0.81194029850746263</v>
      </c>
      <c r="X23" s="2">
        <v>0.70379146919431279</v>
      </c>
      <c r="Y23" s="2">
        <v>0.76037483266398931</v>
      </c>
      <c r="Z23" s="2">
        <v>0.61224489795918369</v>
      </c>
      <c r="AA23" s="2">
        <v>0.70338983050847459</v>
      </c>
      <c r="AB23" s="2">
        <v>0.81818181818181823</v>
      </c>
      <c r="AC23" s="2">
        <v>0.875</v>
      </c>
      <c r="AD23" s="2">
        <v>0.68518518518518523</v>
      </c>
      <c r="AE23" s="2">
        <v>0.65217391304347827</v>
      </c>
      <c r="AF23" s="2">
        <v>0.81170790585395292</v>
      </c>
      <c r="AG23" s="2">
        <v>1</v>
      </c>
      <c r="AH23" s="2">
        <v>0.80487804878048785</v>
      </c>
      <c r="AI23" s="2">
        <v>0.73194748358862149</v>
      </c>
      <c r="AJ23" s="2">
        <v>0.62264150943396224</v>
      </c>
      <c r="AK23" s="2">
        <v>0.79595744680851066</v>
      </c>
      <c r="AL23" s="2">
        <v>0.55828220858895705</v>
      </c>
      <c r="AM23" s="2">
        <v>0.84905660377358494</v>
      </c>
      <c r="AN23" s="2">
        <v>0.77033492822966509</v>
      </c>
      <c r="AO23" s="2">
        <v>0.71324951644100576</v>
      </c>
      <c r="AP23" s="2">
        <v>0.69230769230769229</v>
      </c>
      <c r="AQ23" s="2">
        <v>0.69047619047619047</v>
      </c>
      <c r="AR23" s="2">
        <v>0.63124999999999998</v>
      </c>
      <c r="AS23" s="2">
        <v>0.76595744680851063</v>
      </c>
      <c r="AT23" s="2">
        <v>0.73548387096774193</v>
      </c>
      <c r="AU23" s="2">
        <v>0.68965517241379315</v>
      </c>
      <c r="AV23" s="2">
        <v>0.78787878787878785</v>
      </c>
      <c r="AW23" s="2">
        <v>0.74493927125506076</v>
      </c>
      <c r="AX23" s="2">
        <v>0.6607142857142857</v>
      </c>
      <c r="AY23" s="2">
        <v>0.76579925650557623</v>
      </c>
      <c r="AZ23" s="2">
        <v>0.6386554621848739</v>
      </c>
      <c r="BA23" s="2">
        <v>0.69125683060109289</v>
      </c>
      <c r="BB23" s="2">
        <v>0.74736842105263157</v>
      </c>
      <c r="BC23" s="2">
        <v>0.66666666666666663</v>
      </c>
      <c r="BD23" s="2">
        <v>0.77450980392156865</v>
      </c>
      <c r="BE23" s="2">
        <v>0.66129032258064513</v>
      </c>
      <c r="BF23" s="2">
        <v>0.92307692307692313</v>
      </c>
      <c r="BG23" s="2">
        <v>0.71544715447154472</v>
      </c>
      <c r="BH23" s="2">
        <v>0.5</v>
      </c>
      <c r="BI23" s="2">
        <v>0.69327731092436973</v>
      </c>
      <c r="BJ23" s="2">
        <v>0.73208722741433019</v>
      </c>
      <c r="BK23" s="2">
        <v>0.81818181818181823</v>
      </c>
      <c r="BL23" s="2">
        <v>0.78122020972354622</v>
      </c>
      <c r="BM23" s="2">
        <v>0.76237623762376239</v>
      </c>
      <c r="BN23" s="6">
        <f>Cast!BN23/Registered!BN23</f>
        <v>0.76670835253077074</v>
      </c>
      <c r="BP23" s="11">
        <f t="shared" si="0"/>
        <v>0.96475835859675696</v>
      </c>
      <c r="BQ23" s="18"/>
    </row>
    <row r="24" spans="1:69" x14ac:dyDescent="0.25">
      <c r="A24" s="1">
        <v>40</v>
      </c>
      <c r="B24" s="2">
        <v>0.7586928525434643</v>
      </c>
      <c r="C24" s="2">
        <v>0.67613636363636365</v>
      </c>
      <c r="D24" s="2">
        <v>0.7564748622993086</v>
      </c>
      <c r="E24" s="2">
        <v>0.75935828877005351</v>
      </c>
      <c r="F24" s="2">
        <v>0.69444444444444442</v>
      </c>
      <c r="G24" s="2">
        <v>0.63461538461538458</v>
      </c>
      <c r="H24" s="2">
        <v>0.8277462609592573</v>
      </c>
      <c r="I24" s="2">
        <v>0.78873239436619713</v>
      </c>
      <c r="J24" s="2">
        <v>0.77042801556420237</v>
      </c>
      <c r="K24" s="2">
        <v>0.71875</v>
      </c>
      <c r="L24" s="2">
        <v>0.7651006711409396</v>
      </c>
      <c r="M24" s="2">
        <v>0.69411764705882351</v>
      </c>
      <c r="N24" s="2">
        <v>0.58823529411764708</v>
      </c>
      <c r="O24" s="2">
        <v>0.6</v>
      </c>
      <c r="P24" s="2">
        <v>0.8035714285714286</v>
      </c>
      <c r="Q24" s="2">
        <v>0.78333333333333333</v>
      </c>
      <c r="R24" s="2">
        <v>0.75742916378714586</v>
      </c>
      <c r="S24" s="2">
        <v>0.71875</v>
      </c>
      <c r="T24" s="2">
        <v>0.84097978227060655</v>
      </c>
      <c r="U24" s="2">
        <v>0.77158774373259054</v>
      </c>
      <c r="V24" s="2">
        <v>0.72597904026475457</v>
      </c>
      <c r="W24" s="2">
        <v>0.82833787465940056</v>
      </c>
      <c r="X24" s="2">
        <v>0.71097046413502107</v>
      </c>
      <c r="Y24" s="2">
        <v>0.77459016393442626</v>
      </c>
      <c r="Z24" s="2">
        <v>0.7528089887640449</v>
      </c>
      <c r="AA24" s="2">
        <v>0.71153846153846156</v>
      </c>
      <c r="AB24" s="2">
        <v>0.77655677655677657</v>
      </c>
      <c r="AC24" s="2">
        <v>1</v>
      </c>
      <c r="AD24" s="2">
        <v>0.66666666666666663</v>
      </c>
      <c r="AE24" s="2">
        <v>0.76470588235294112</v>
      </c>
      <c r="AF24" s="2">
        <v>0.82618235007313501</v>
      </c>
      <c r="AG24" s="2">
        <v>0.82352941176470584</v>
      </c>
      <c r="AH24" s="2">
        <v>0.74698795180722888</v>
      </c>
      <c r="AI24" s="2">
        <v>0.71276595744680848</v>
      </c>
      <c r="AJ24" s="2">
        <v>0.6495726495726496</v>
      </c>
      <c r="AK24" s="2">
        <v>0.79736338507335747</v>
      </c>
      <c r="AL24" s="2">
        <v>0.56375838926174493</v>
      </c>
      <c r="AM24" s="2">
        <v>0.64444444444444449</v>
      </c>
      <c r="AN24" s="2">
        <v>0.78947368421052633</v>
      </c>
      <c r="AO24" s="2">
        <v>0.73422267829656229</v>
      </c>
      <c r="AP24" s="2">
        <v>0.63636363636363635</v>
      </c>
      <c r="AQ24" s="2">
        <v>0.63815789473684215</v>
      </c>
      <c r="AR24" s="2">
        <v>0.6633663366336634</v>
      </c>
      <c r="AS24" s="2">
        <v>0.74057649667405767</v>
      </c>
      <c r="AT24" s="2">
        <v>0.7</v>
      </c>
      <c r="AU24" s="2">
        <v>0.72248803827751196</v>
      </c>
      <c r="AV24" s="2">
        <v>0.76712328767123283</v>
      </c>
      <c r="AW24" s="2">
        <v>0.77307692307692311</v>
      </c>
      <c r="AX24" s="2">
        <v>0.7857142857142857</v>
      </c>
      <c r="AY24" s="2">
        <v>0.76029962546816476</v>
      </c>
      <c r="AZ24" s="2">
        <v>0.62616822429906538</v>
      </c>
      <c r="BA24" s="2">
        <v>0.70735444330949948</v>
      </c>
      <c r="BB24" s="2">
        <v>0.73913043478260865</v>
      </c>
      <c r="BC24" s="2">
        <v>0.63970588235294112</v>
      </c>
      <c r="BD24" s="2">
        <v>0.78832116788321172</v>
      </c>
      <c r="BE24" s="2">
        <v>0.6166666666666667</v>
      </c>
      <c r="BF24" s="2">
        <v>0.5</v>
      </c>
      <c r="BG24" s="2">
        <v>0.7232142857142857</v>
      </c>
      <c r="BH24" s="2">
        <v>0.61904761904761907</v>
      </c>
      <c r="BI24" s="2">
        <v>0.75164835164835164</v>
      </c>
      <c r="BJ24" s="2">
        <v>0.66425992779783394</v>
      </c>
      <c r="BK24" s="2">
        <v>0.859375</v>
      </c>
      <c r="BL24" s="2">
        <v>0.78384387351778662</v>
      </c>
      <c r="BM24" s="2">
        <v>0.78021978021978022</v>
      </c>
      <c r="BN24" s="6">
        <f>Cast!BN24/Registered!BN24</f>
        <v>0.77004346372450683</v>
      </c>
      <c r="BP24" s="11">
        <f t="shared" si="0"/>
        <v>0.96895496919893154</v>
      </c>
      <c r="BQ24" s="18"/>
    </row>
    <row r="25" spans="1:69" x14ac:dyDescent="0.25">
      <c r="A25" s="1">
        <v>41</v>
      </c>
      <c r="B25" s="2">
        <v>0.7785588752196837</v>
      </c>
      <c r="C25" s="2">
        <v>0.68421052631578949</v>
      </c>
      <c r="D25" s="2">
        <v>0.76013264554163595</v>
      </c>
      <c r="E25" s="2">
        <v>0.69281045751633985</v>
      </c>
      <c r="F25" s="2">
        <v>0.84848484848484851</v>
      </c>
      <c r="G25" s="2">
        <v>0.60416666666666663</v>
      </c>
      <c r="H25" s="2">
        <v>0.84486811177853227</v>
      </c>
      <c r="I25" s="2">
        <v>0.80492610837438427</v>
      </c>
      <c r="J25" s="2">
        <v>0.8045977011494253</v>
      </c>
      <c r="K25" s="2">
        <v>0.82608695652173914</v>
      </c>
      <c r="L25" s="2">
        <v>0.69343065693430661</v>
      </c>
      <c r="M25" s="2">
        <v>0.79012345679012341</v>
      </c>
      <c r="N25" s="2">
        <v>0.65116279069767447</v>
      </c>
      <c r="O25" s="2">
        <v>0.63636363636363635</v>
      </c>
      <c r="P25" s="2">
        <v>0.79591836734693877</v>
      </c>
      <c r="Q25" s="2">
        <v>0.77477477477477474</v>
      </c>
      <c r="R25" s="2">
        <v>0.77621249596730835</v>
      </c>
      <c r="S25" s="2">
        <v>0.73333333333333328</v>
      </c>
      <c r="T25" s="2">
        <v>0.85683966814586143</v>
      </c>
      <c r="U25" s="2">
        <v>0.77669902912621358</v>
      </c>
      <c r="V25" s="2">
        <v>0.74010306863434061</v>
      </c>
      <c r="W25" s="2">
        <v>0.81402439024390238</v>
      </c>
      <c r="X25" s="2">
        <v>0.73542600896860988</v>
      </c>
      <c r="Y25" s="2">
        <v>0.76790830945558741</v>
      </c>
      <c r="Z25" s="2">
        <v>0.69565217391304346</v>
      </c>
      <c r="AA25" s="2">
        <v>0.75</v>
      </c>
      <c r="AB25" s="2">
        <v>0.77366255144032925</v>
      </c>
      <c r="AC25" s="2">
        <v>0.77777777777777779</v>
      </c>
      <c r="AD25" s="2">
        <v>0.71212121212121215</v>
      </c>
      <c r="AE25" s="2">
        <v>0.5625</v>
      </c>
      <c r="AF25" s="2">
        <v>0.81898454746136862</v>
      </c>
      <c r="AG25" s="2">
        <v>0.90909090909090906</v>
      </c>
      <c r="AH25" s="2">
        <v>0.77922077922077926</v>
      </c>
      <c r="AI25" s="2">
        <v>0.7291399229781772</v>
      </c>
      <c r="AJ25" s="2">
        <v>0.64347826086956517</v>
      </c>
      <c r="AK25" s="2">
        <v>0.80541602970080806</v>
      </c>
      <c r="AL25" s="2">
        <v>0.70469798657718119</v>
      </c>
      <c r="AM25" s="2">
        <v>0.75</v>
      </c>
      <c r="AN25" s="2">
        <v>0.80104712041884818</v>
      </c>
      <c r="AO25" s="2">
        <v>0.74191893278604415</v>
      </c>
      <c r="AP25" s="2">
        <v>1</v>
      </c>
      <c r="AQ25" s="2">
        <v>0.7192982456140351</v>
      </c>
      <c r="AR25" s="2">
        <v>0.66981132075471694</v>
      </c>
      <c r="AS25" s="2">
        <v>0.78604651162790695</v>
      </c>
      <c r="AT25" s="2">
        <v>0.72659176029962547</v>
      </c>
      <c r="AU25" s="2">
        <v>0.70491803278688525</v>
      </c>
      <c r="AV25" s="2">
        <v>0.81818181818181823</v>
      </c>
      <c r="AW25" s="2">
        <v>0.75193798449612403</v>
      </c>
      <c r="AX25" s="2">
        <v>0.7142857142857143</v>
      </c>
      <c r="AY25" s="2">
        <v>0.76348547717842319</v>
      </c>
      <c r="AZ25" s="2">
        <v>0.72307692307692306</v>
      </c>
      <c r="BA25" s="2">
        <v>0.70801733477789819</v>
      </c>
      <c r="BB25" s="2">
        <v>0.71287128712871284</v>
      </c>
      <c r="BC25" s="2">
        <v>0.69354838709677424</v>
      </c>
      <c r="BD25" s="2">
        <v>0.78627968337730869</v>
      </c>
      <c r="BE25" s="2">
        <v>0.60655737704918034</v>
      </c>
      <c r="BF25" s="2">
        <v>0.72727272727272729</v>
      </c>
      <c r="BG25" s="2">
        <v>0.76422764227642281</v>
      </c>
      <c r="BH25" s="2">
        <v>0.77272727272727271</v>
      </c>
      <c r="BI25" s="2">
        <v>0.74031890660592259</v>
      </c>
      <c r="BJ25" s="2">
        <v>0.75328947368421051</v>
      </c>
      <c r="BK25" s="2">
        <v>0.79245283018867929</v>
      </c>
      <c r="BL25" s="2">
        <v>0.77595488336324014</v>
      </c>
      <c r="BM25" s="2">
        <v>0.78378378378378377</v>
      </c>
      <c r="BN25" s="6">
        <f>Cast!BN25/Registered!BN25</f>
        <v>0.78022873521229663</v>
      </c>
      <c r="BP25" s="11">
        <f t="shared" si="0"/>
        <v>0.98177121904150533</v>
      </c>
      <c r="BQ25" s="18"/>
    </row>
    <row r="26" spans="1:69" x14ac:dyDescent="0.25">
      <c r="A26" s="1">
        <v>42</v>
      </c>
      <c r="B26" s="2">
        <v>0.77224134807030254</v>
      </c>
      <c r="C26" s="2">
        <v>0.67039106145251393</v>
      </c>
      <c r="D26" s="2">
        <v>0.77386736703873937</v>
      </c>
      <c r="E26" s="2">
        <v>0.75510204081632648</v>
      </c>
      <c r="F26" s="2">
        <v>0.70370370370370372</v>
      </c>
      <c r="G26" s="2">
        <v>0.7142857142857143</v>
      </c>
      <c r="H26" s="2">
        <v>0.84490861618798951</v>
      </c>
      <c r="I26" s="2">
        <v>0.82905138339920947</v>
      </c>
      <c r="J26" s="2">
        <v>0.79653679653679654</v>
      </c>
      <c r="K26" s="2">
        <v>0.90909090909090906</v>
      </c>
      <c r="L26" s="2">
        <v>0.67938931297709926</v>
      </c>
      <c r="M26" s="2">
        <v>0.76136363636363635</v>
      </c>
      <c r="N26" s="2">
        <v>0.60606060606060608</v>
      </c>
      <c r="O26" s="2">
        <v>0.8571428571428571</v>
      </c>
      <c r="P26" s="2">
        <v>0.72499999999999998</v>
      </c>
      <c r="Q26" s="2">
        <v>0.7709677419354839</v>
      </c>
      <c r="R26" s="2">
        <v>0.78312829525483307</v>
      </c>
      <c r="S26" s="2">
        <v>0.68181818181818177</v>
      </c>
      <c r="T26" s="2">
        <v>0.86002717918850713</v>
      </c>
      <c r="U26" s="2">
        <v>0.7991071428571429</v>
      </c>
      <c r="V26" s="2">
        <v>0.75497176528357479</v>
      </c>
      <c r="W26" s="2">
        <v>0.85337243401759533</v>
      </c>
      <c r="X26" s="2">
        <v>0.72209567198177671</v>
      </c>
      <c r="Y26" s="2">
        <v>0.77460770328102713</v>
      </c>
      <c r="Z26" s="2">
        <v>0.72499999999999998</v>
      </c>
      <c r="AA26" s="2">
        <v>0.7429906542056075</v>
      </c>
      <c r="AB26" s="2">
        <v>0.8041666666666667</v>
      </c>
      <c r="AC26" s="2">
        <v>0.9285714285714286</v>
      </c>
      <c r="AD26" s="2">
        <v>0.76712328767123283</v>
      </c>
      <c r="AE26" s="2">
        <v>0.32</v>
      </c>
      <c r="AF26" s="2">
        <v>0.82980467149296544</v>
      </c>
      <c r="AG26" s="2">
        <v>0.77777777777777779</v>
      </c>
      <c r="AH26" s="2">
        <v>0.76249999999999996</v>
      </c>
      <c r="AI26" s="2">
        <v>0.75033200531208499</v>
      </c>
      <c r="AJ26" s="2">
        <v>0.74137931034482762</v>
      </c>
      <c r="AK26" s="2">
        <v>0.82034531031264579</v>
      </c>
      <c r="AL26" s="2">
        <v>0.67808219178082196</v>
      </c>
      <c r="AM26" s="2">
        <v>0.82456140350877194</v>
      </c>
      <c r="AN26" s="2">
        <v>0.76100628930817615</v>
      </c>
      <c r="AO26" s="2">
        <v>0.72423556058890148</v>
      </c>
      <c r="AP26" s="2">
        <v>0.5</v>
      </c>
      <c r="AQ26" s="2">
        <v>0.62962962962962965</v>
      </c>
      <c r="AR26" s="2">
        <v>0.735593220338983</v>
      </c>
      <c r="AS26" s="2">
        <v>0.77884615384615385</v>
      </c>
      <c r="AT26" s="2">
        <v>0.71311475409836067</v>
      </c>
      <c r="AU26" s="2">
        <v>0.67391304347826086</v>
      </c>
      <c r="AV26" s="2">
        <v>0.74509803921568629</v>
      </c>
      <c r="AW26" s="2">
        <v>0.78775510204081634</v>
      </c>
      <c r="AX26" s="2">
        <v>0.76470588235294112</v>
      </c>
      <c r="AY26" s="2">
        <v>0.82380952380952377</v>
      </c>
      <c r="AZ26" s="2">
        <v>0.7570093457943925</v>
      </c>
      <c r="BA26" s="2">
        <v>0.72711571675302245</v>
      </c>
      <c r="BB26" s="2">
        <v>0.77464788732394363</v>
      </c>
      <c r="BC26" s="2">
        <v>0.80188679245283023</v>
      </c>
      <c r="BD26" s="2">
        <v>0.77037037037037037</v>
      </c>
      <c r="BE26" s="2">
        <v>0.59420289855072461</v>
      </c>
      <c r="BF26" s="2">
        <v>1</v>
      </c>
      <c r="BG26" s="2">
        <v>0.78761061946902655</v>
      </c>
      <c r="BH26" s="2">
        <v>0.875</v>
      </c>
      <c r="BI26" s="2">
        <v>0.74384236453201968</v>
      </c>
      <c r="BJ26" s="2">
        <v>0.70196078431372544</v>
      </c>
      <c r="BK26" s="2">
        <v>0.76190476190476186</v>
      </c>
      <c r="BL26" s="2">
        <v>0.79646017699115046</v>
      </c>
      <c r="BM26" s="2">
        <v>0.81481481481481477</v>
      </c>
      <c r="BN26" s="6">
        <f>Cast!BN26/Registered!BN26</f>
        <v>0.78955464509162976</v>
      </c>
      <c r="BP26" s="11">
        <f t="shared" si="0"/>
        <v>0.99350612381710657</v>
      </c>
      <c r="BQ26" s="18"/>
    </row>
    <row r="27" spans="1:69" x14ac:dyDescent="0.25">
      <c r="A27" s="1">
        <v>43</v>
      </c>
      <c r="B27" s="2">
        <v>0.7817125726063332</v>
      </c>
      <c r="C27" s="2">
        <v>0.76331360946745563</v>
      </c>
      <c r="D27" s="2">
        <v>0.78761978761978757</v>
      </c>
      <c r="E27" s="2">
        <v>0.71641791044776115</v>
      </c>
      <c r="F27" s="2">
        <v>0.79069767441860461</v>
      </c>
      <c r="G27" s="2">
        <v>0.65853658536585369</v>
      </c>
      <c r="H27" s="2">
        <v>0.86164488854727128</v>
      </c>
      <c r="I27" s="2">
        <v>0.84714003944773175</v>
      </c>
      <c r="J27" s="2">
        <v>0.78099173553719003</v>
      </c>
      <c r="K27" s="2">
        <v>0.7931034482758621</v>
      </c>
      <c r="L27" s="2">
        <v>0.70422535211267601</v>
      </c>
      <c r="M27" s="2">
        <v>0.81111111111111112</v>
      </c>
      <c r="N27" s="2">
        <v>0.58333333333333337</v>
      </c>
      <c r="O27" s="2">
        <v>0.79411764705882348</v>
      </c>
      <c r="P27" s="2">
        <v>0.70588235294117652</v>
      </c>
      <c r="Q27" s="2">
        <v>0.8108974358974359</v>
      </c>
      <c r="R27" s="2">
        <v>0.78012557353296308</v>
      </c>
      <c r="S27" s="2">
        <v>0.6216216216216216</v>
      </c>
      <c r="T27" s="2">
        <v>0.86096768024478865</v>
      </c>
      <c r="U27" s="2">
        <v>0.79506933744221875</v>
      </c>
      <c r="V27" s="2">
        <v>0.75221902737842228</v>
      </c>
      <c r="W27" s="2">
        <v>0.81470588235294117</v>
      </c>
      <c r="X27" s="2">
        <v>0.71394799054373526</v>
      </c>
      <c r="Y27" s="2">
        <v>0.79344262295081969</v>
      </c>
      <c r="Z27" s="2">
        <v>0.72826086956521741</v>
      </c>
      <c r="AA27" s="2">
        <v>0.73099415204678364</v>
      </c>
      <c r="AB27" s="2">
        <v>0.842741935483871</v>
      </c>
      <c r="AC27" s="2">
        <v>0.91666666666666663</v>
      </c>
      <c r="AD27" s="2">
        <v>0.59322033898305082</v>
      </c>
      <c r="AE27" s="2">
        <v>0.76470588235294112</v>
      </c>
      <c r="AF27" s="2">
        <v>0.84113968033356501</v>
      </c>
      <c r="AG27" s="2">
        <v>0.94444444444444442</v>
      </c>
      <c r="AH27" s="2">
        <v>0.79166666666666663</v>
      </c>
      <c r="AI27" s="2">
        <v>0.71131339401820548</v>
      </c>
      <c r="AJ27" s="2">
        <v>0.68235294117647061</v>
      </c>
      <c r="AK27" s="2">
        <v>0.82686915887850465</v>
      </c>
      <c r="AL27" s="2">
        <v>0.62068965517241381</v>
      </c>
      <c r="AM27" s="2">
        <v>0.81818181818181823</v>
      </c>
      <c r="AN27" s="2">
        <v>0.75714285714285712</v>
      </c>
      <c r="AO27" s="2">
        <v>0.74520069808027922</v>
      </c>
      <c r="AP27" s="2">
        <v>0.69230769230769229</v>
      </c>
      <c r="AQ27" s="2">
        <v>0.71052631578947367</v>
      </c>
      <c r="AR27" s="2">
        <v>0.69473684210526321</v>
      </c>
      <c r="AS27" s="2">
        <v>0.82795698924731187</v>
      </c>
      <c r="AT27" s="2">
        <v>0.74897119341563789</v>
      </c>
      <c r="AU27" s="2">
        <v>0.71604938271604934</v>
      </c>
      <c r="AV27" s="2">
        <v>0.90909090909090906</v>
      </c>
      <c r="AW27" s="2">
        <v>0.759493670886076</v>
      </c>
      <c r="AX27" s="2">
        <v>0.71111111111111114</v>
      </c>
      <c r="AY27" s="2">
        <v>0.78389830508474578</v>
      </c>
      <c r="AZ27" s="2">
        <v>0.68907563025210083</v>
      </c>
      <c r="BA27" s="2">
        <v>0.72905027932960897</v>
      </c>
      <c r="BB27" s="2">
        <v>0.76119402985074625</v>
      </c>
      <c r="BC27" s="2">
        <v>0.70676691729323304</v>
      </c>
      <c r="BD27" s="2">
        <v>0.78663239074550129</v>
      </c>
      <c r="BE27" s="2">
        <v>0.6071428571428571</v>
      </c>
      <c r="BF27" s="2">
        <v>0.66666666666666663</v>
      </c>
      <c r="BG27" s="2">
        <v>0.77685950413223137</v>
      </c>
      <c r="BH27" s="2">
        <v>0.7407407407407407</v>
      </c>
      <c r="BI27" s="2">
        <v>0.75806451612903225</v>
      </c>
      <c r="BJ27" s="2">
        <v>0.75087719298245614</v>
      </c>
      <c r="BK27" s="2">
        <v>0.7857142857142857</v>
      </c>
      <c r="BL27" s="2">
        <v>0.79153824600728495</v>
      </c>
      <c r="BM27" s="2">
        <v>0.85333333333333339</v>
      </c>
      <c r="BN27" s="6">
        <f>Cast!BN27/Registered!BN27</f>
        <v>0.79481273184156997</v>
      </c>
      <c r="BP27" s="11">
        <f t="shared" si="0"/>
        <v>1.0001224377329356</v>
      </c>
      <c r="BQ27" s="18"/>
    </row>
    <row r="28" spans="1:69" x14ac:dyDescent="0.25">
      <c r="A28" s="1">
        <v>44</v>
      </c>
      <c r="B28" s="2">
        <v>0.78862109838008687</v>
      </c>
      <c r="C28" s="2">
        <v>0.7279411764705882</v>
      </c>
      <c r="D28" s="2">
        <v>0.79742592840863391</v>
      </c>
      <c r="E28" s="2">
        <v>0.74436090225563911</v>
      </c>
      <c r="F28" s="2">
        <v>0.76470588235294112</v>
      </c>
      <c r="G28" s="2">
        <v>0.68888888888888888</v>
      </c>
      <c r="H28" s="2">
        <v>0.8484684196259149</v>
      </c>
      <c r="I28" s="2">
        <v>0.82518796992481203</v>
      </c>
      <c r="J28" s="2">
        <v>0.79600000000000004</v>
      </c>
      <c r="K28" s="2">
        <v>0.9285714285714286</v>
      </c>
      <c r="L28" s="2">
        <v>0.77868852459016391</v>
      </c>
      <c r="M28" s="2">
        <v>0.78873239436619713</v>
      </c>
      <c r="N28" s="2">
        <v>0.47499999999999998</v>
      </c>
      <c r="O28" s="2">
        <v>0.72222222222222221</v>
      </c>
      <c r="P28" s="2">
        <v>0.7567567567567568</v>
      </c>
      <c r="Q28" s="2">
        <v>0.80201342281879195</v>
      </c>
      <c r="R28" s="2">
        <v>0.79376873940816062</v>
      </c>
      <c r="S28" s="2">
        <v>0.85</v>
      </c>
      <c r="T28" s="2">
        <v>0.86641599050069262</v>
      </c>
      <c r="U28" s="2">
        <v>0.82067851373182554</v>
      </c>
      <c r="V28" s="2">
        <v>0.76472919418758256</v>
      </c>
      <c r="W28" s="2">
        <v>0.87337662337662336</v>
      </c>
      <c r="X28" s="2">
        <v>0.75862068965517238</v>
      </c>
      <c r="Y28" s="2">
        <v>0.7933227344992051</v>
      </c>
      <c r="Z28" s="2">
        <v>0.76033057851239672</v>
      </c>
      <c r="AA28" s="2">
        <v>0.77435897435897438</v>
      </c>
      <c r="AB28" s="2">
        <v>0.81304347826086953</v>
      </c>
      <c r="AC28" s="2">
        <v>1</v>
      </c>
      <c r="AD28" s="2">
        <v>0.73239436619718312</v>
      </c>
      <c r="AE28" s="2">
        <v>0.75</v>
      </c>
      <c r="AF28" s="2">
        <v>0.85476506112829576</v>
      </c>
      <c r="AG28" s="2">
        <v>0.8666666666666667</v>
      </c>
      <c r="AH28" s="2">
        <v>0.79661016949152541</v>
      </c>
      <c r="AI28" s="2">
        <v>0.76271186440677963</v>
      </c>
      <c r="AJ28" s="2">
        <v>0.67045454545454541</v>
      </c>
      <c r="AK28" s="2">
        <v>0.83601609657947684</v>
      </c>
      <c r="AL28" s="2">
        <v>0.647887323943662</v>
      </c>
      <c r="AM28" s="2">
        <v>0.80769230769230771</v>
      </c>
      <c r="AN28" s="2">
        <v>0.75816993464052285</v>
      </c>
      <c r="AO28" s="2">
        <v>0.76274271844660191</v>
      </c>
      <c r="AP28" s="2">
        <v>0.8571428571428571</v>
      </c>
      <c r="AQ28" s="2">
        <v>0.73509933774834435</v>
      </c>
      <c r="AR28" s="2">
        <v>0.6875</v>
      </c>
      <c r="AS28" s="2">
        <v>0.76578947368421058</v>
      </c>
      <c r="AT28" s="2">
        <v>0.70564516129032262</v>
      </c>
      <c r="AU28" s="2">
        <v>0.67428571428571427</v>
      </c>
      <c r="AV28" s="2">
        <v>0.82692307692307687</v>
      </c>
      <c r="AW28" s="2">
        <v>0.73451327433628322</v>
      </c>
      <c r="AX28" s="2">
        <v>0.57377049180327866</v>
      </c>
      <c r="AY28" s="2">
        <v>0.82191780821917804</v>
      </c>
      <c r="AZ28" s="2">
        <v>0.74257425742574257</v>
      </c>
      <c r="BA28" s="2">
        <v>0.75224416517055659</v>
      </c>
      <c r="BB28" s="2">
        <v>0.75409836065573765</v>
      </c>
      <c r="BC28" s="2">
        <v>0.71818181818181814</v>
      </c>
      <c r="BD28" s="2">
        <v>0.78590785907859073</v>
      </c>
      <c r="BE28" s="2">
        <v>0.70588235294117652</v>
      </c>
      <c r="BF28" s="2">
        <v>0.6875</v>
      </c>
      <c r="BG28" s="2">
        <v>0.78260869565217395</v>
      </c>
      <c r="BH28" s="2">
        <v>0.77777777777777779</v>
      </c>
      <c r="BI28" s="2">
        <v>0.75314861460957183</v>
      </c>
      <c r="BJ28" s="2">
        <v>0.73469387755102045</v>
      </c>
      <c r="BK28" s="2">
        <v>0.8867924528301887</v>
      </c>
      <c r="BL28" s="2">
        <v>0.80288184438040344</v>
      </c>
      <c r="BM28" s="2">
        <v>0.86206896551724133</v>
      </c>
      <c r="BN28" s="6">
        <f>Cast!BN28/Registered!BN28</f>
        <v>0.80397459279290606</v>
      </c>
      <c r="BP28" s="11">
        <f t="shared" si="0"/>
        <v>1.0116509177656974</v>
      </c>
      <c r="BQ28" s="18"/>
    </row>
    <row r="29" spans="1:69" x14ac:dyDescent="0.25">
      <c r="A29" s="1">
        <v>45</v>
      </c>
      <c r="B29" s="2">
        <v>0.78694022489642923</v>
      </c>
      <c r="C29" s="2">
        <v>0.81208053691275173</v>
      </c>
      <c r="D29" s="2">
        <v>0.79922886257229409</v>
      </c>
      <c r="E29" s="2">
        <v>0.76973684210526316</v>
      </c>
      <c r="F29" s="2">
        <v>0.63636363636363635</v>
      </c>
      <c r="G29" s="2">
        <v>0.67567567567567566</v>
      </c>
      <c r="H29" s="2">
        <v>0.8618298212856762</v>
      </c>
      <c r="I29" s="2">
        <v>0.8455672068636797</v>
      </c>
      <c r="J29" s="2">
        <v>0.80995475113122173</v>
      </c>
      <c r="K29" s="2">
        <v>0.68421052631578949</v>
      </c>
      <c r="L29" s="2">
        <v>0.76666666666666672</v>
      </c>
      <c r="M29" s="2">
        <v>0.79032258064516125</v>
      </c>
      <c r="N29" s="2">
        <v>0.62962962962962965</v>
      </c>
      <c r="O29" s="2">
        <v>0.875</v>
      </c>
      <c r="P29" s="2">
        <v>0.72727272727272729</v>
      </c>
      <c r="Q29" s="2">
        <v>0.77777777777777779</v>
      </c>
      <c r="R29" s="2">
        <v>0.79542981501632204</v>
      </c>
      <c r="S29" s="2">
        <v>0.75</v>
      </c>
      <c r="T29" s="2">
        <v>0.87176957979877689</v>
      </c>
      <c r="U29" s="2">
        <v>0.81300813008130079</v>
      </c>
      <c r="V29" s="2">
        <v>0.7737696124446829</v>
      </c>
      <c r="W29" s="2">
        <v>0.8584070796460177</v>
      </c>
      <c r="X29" s="2">
        <v>0.74371859296482412</v>
      </c>
      <c r="Y29" s="2">
        <v>0.79487179487179482</v>
      </c>
      <c r="Z29" s="2">
        <v>0.79347826086956519</v>
      </c>
      <c r="AA29" s="2">
        <v>0.7589285714285714</v>
      </c>
      <c r="AB29" s="2">
        <v>0.84615384615384615</v>
      </c>
      <c r="AC29" s="2">
        <v>0.81818181818181823</v>
      </c>
      <c r="AD29" s="2">
        <v>0.73584905660377353</v>
      </c>
      <c r="AE29" s="2">
        <v>0.52631578947368418</v>
      </c>
      <c r="AF29" s="2">
        <v>0.84789111576428355</v>
      </c>
      <c r="AG29" s="2">
        <v>0.66666666666666663</v>
      </c>
      <c r="AH29" s="2">
        <v>0.77777777777777779</v>
      </c>
      <c r="AI29" s="2">
        <v>0.7851123595505618</v>
      </c>
      <c r="AJ29" s="2">
        <v>0.68817204301075274</v>
      </c>
      <c r="AK29" s="2">
        <v>0.84430832057172023</v>
      </c>
      <c r="AL29" s="2">
        <v>0.647887323943662</v>
      </c>
      <c r="AM29" s="2">
        <v>0.73809523809523814</v>
      </c>
      <c r="AN29" s="2">
        <v>0.79768786127167635</v>
      </c>
      <c r="AO29" s="2">
        <v>0.76325524044389648</v>
      </c>
      <c r="AP29" s="2">
        <v>0.9285714285714286</v>
      </c>
      <c r="AQ29" s="2">
        <v>0.7279411764705882</v>
      </c>
      <c r="AR29" s="2">
        <v>0.66433566433566438</v>
      </c>
      <c r="AS29" s="2">
        <v>0.81917808219178079</v>
      </c>
      <c r="AT29" s="2">
        <v>0.75806451612903225</v>
      </c>
      <c r="AU29" s="2">
        <v>0.6607142857142857</v>
      </c>
      <c r="AV29" s="2">
        <v>0.81159420289855078</v>
      </c>
      <c r="AW29" s="2">
        <v>0.73542600896860988</v>
      </c>
      <c r="AX29" s="2">
        <v>0.67391304347826086</v>
      </c>
      <c r="AY29" s="2">
        <v>0.78037383177570097</v>
      </c>
      <c r="AZ29" s="2">
        <v>0.71</v>
      </c>
      <c r="BA29" s="2">
        <v>0.73614318706697457</v>
      </c>
      <c r="BB29" s="2">
        <v>0.74545454545454548</v>
      </c>
      <c r="BC29" s="2">
        <v>0.68421052631578949</v>
      </c>
      <c r="BD29" s="2">
        <v>0.81268011527377526</v>
      </c>
      <c r="BE29" s="2">
        <v>0.7846153846153846</v>
      </c>
      <c r="BF29" s="2">
        <v>0.66666666666666663</v>
      </c>
      <c r="BG29" s="2">
        <v>0.74766355140186913</v>
      </c>
      <c r="BH29" s="2">
        <v>0.81481481481481477</v>
      </c>
      <c r="BI29" s="2">
        <v>0.75324675324675328</v>
      </c>
      <c r="BJ29" s="2">
        <v>0.79411764705882348</v>
      </c>
      <c r="BK29" s="2">
        <v>0.75510204081632648</v>
      </c>
      <c r="BL29" s="2">
        <v>0.8128935532233883</v>
      </c>
      <c r="BM29" s="2">
        <v>0.81428571428571428</v>
      </c>
      <c r="BN29" s="6">
        <f>Cast!BN29/Registered!BN29</f>
        <v>0.80765489195438955</v>
      </c>
      <c r="BP29" s="11">
        <f t="shared" si="0"/>
        <v>1.0162818825471007</v>
      </c>
      <c r="BQ29" s="18"/>
    </row>
    <row r="30" spans="1:69" x14ac:dyDescent="0.25">
      <c r="A30" s="1">
        <v>46</v>
      </c>
      <c r="B30" s="2">
        <v>0.7968494271685761</v>
      </c>
      <c r="C30" s="2">
        <v>0.76923076923076927</v>
      </c>
      <c r="D30" s="2">
        <v>0.80953667432122112</v>
      </c>
      <c r="E30" s="2">
        <v>0.66447368421052633</v>
      </c>
      <c r="F30" s="2">
        <v>0.88888888888888884</v>
      </c>
      <c r="G30" s="2">
        <v>0.58823529411764708</v>
      </c>
      <c r="H30" s="2">
        <v>0.87975525405693</v>
      </c>
      <c r="I30" s="2">
        <v>0.83236434108527135</v>
      </c>
      <c r="J30" s="2">
        <v>0.784037558685446</v>
      </c>
      <c r="K30" s="2">
        <v>0.76470588235294112</v>
      </c>
      <c r="L30" s="2">
        <v>0.75</v>
      </c>
      <c r="M30" s="2">
        <v>0.68918918918918914</v>
      </c>
      <c r="N30" s="2">
        <v>0.65714285714285714</v>
      </c>
      <c r="O30" s="2">
        <v>0.69230769230769229</v>
      </c>
      <c r="P30" s="2">
        <v>0.80952380952380953</v>
      </c>
      <c r="Q30" s="2">
        <v>0.77397260273972601</v>
      </c>
      <c r="R30" s="2">
        <v>0.79336307863915223</v>
      </c>
      <c r="S30" s="2">
        <v>0.76923076923076927</v>
      </c>
      <c r="T30" s="2">
        <v>0.87357362796594817</v>
      </c>
      <c r="U30" s="2">
        <v>0.83865814696485619</v>
      </c>
      <c r="V30" s="2">
        <v>0.78861897731848074</v>
      </c>
      <c r="W30" s="2">
        <v>0.84615384615384615</v>
      </c>
      <c r="X30" s="2">
        <v>0.75668449197860965</v>
      </c>
      <c r="Y30" s="2">
        <v>0.79629629629629628</v>
      </c>
      <c r="Z30" s="2">
        <v>0.82758620689655171</v>
      </c>
      <c r="AA30" s="2">
        <v>0.74725274725274726</v>
      </c>
      <c r="AB30" s="2">
        <v>0.82464454976303314</v>
      </c>
      <c r="AC30" s="2">
        <v>0.75</v>
      </c>
      <c r="AD30" s="2">
        <v>0.69696969696969702</v>
      </c>
      <c r="AE30" s="2">
        <v>0.65217391304347827</v>
      </c>
      <c r="AF30" s="2">
        <v>0.85859197577592727</v>
      </c>
      <c r="AG30" s="2">
        <v>0.78947368421052633</v>
      </c>
      <c r="AH30" s="2">
        <v>0.74242424242424243</v>
      </c>
      <c r="AI30" s="2">
        <v>0.79375848032564456</v>
      </c>
      <c r="AJ30" s="2">
        <v>0.72222222222222221</v>
      </c>
      <c r="AK30" s="2">
        <v>0.83818274629913225</v>
      </c>
      <c r="AL30" s="2">
        <v>0.66949152542372881</v>
      </c>
      <c r="AM30" s="2">
        <v>0.76190476190476186</v>
      </c>
      <c r="AN30" s="2">
        <v>0.78735632183908044</v>
      </c>
      <c r="AO30" s="2">
        <v>0.76361306854580402</v>
      </c>
      <c r="AP30" s="2">
        <v>0.72727272727272729</v>
      </c>
      <c r="AQ30" s="2">
        <v>0.75373134328358204</v>
      </c>
      <c r="AR30" s="2">
        <v>0.69083969465648853</v>
      </c>
      <c r="AS30" s="2">
        <v>0.81769436997319034</v>
      </c>
      <c r="AT30" s="2">
        <v>0.74774774774774777</v>
      </c>
      <c r="AU30" s="2">
        <v>0.68</v>
      </c>
      <c r="AV30" s="2">
        <v>0.83529411764705885</v>
      </c>
      <c r="AW30" s="2">
        <v>0.73282442748091603</v>
      </c>
      <c r="AX30" s="2">
        <v>0.74285714285714288</v>
      </c>
      <c r="AY30" s="2">
        <v>0.81165919282511212</v>
      </c>
      <c r="AZ30" s="2">
        <v>0.68141592920353977</v>
      </c>
      <c r="BA30" s="2">
        <v>0.73021582733812951</v>
      </c>
      <c r="BB30" s="2">
        <v>0.84057971014492749</v>
      </c>
      <c r="BC30" s="2">
        <v>0.77064220183486243</v>
      </c>
      <c r="BD30" s="2">
        <v>0.83596214511041012</v>
      </c>
      <c r="BE30" s="2">
        <v>0.64102564102564108</v>
      </c>
      <c r="BF30" s="2">
        <v>0.77777777777777779</v>
      </c>
      <c r="BG30" s="2">
        <v>0.83739837398373984</v>
      </c>
      <c r="BH30" s="2">
        <v>0.5714285714285714</v>
      </c>
      <c r="BI30" s="2">
        <v>0.77475247524752477</v>
      </c>
      <c r="BJ30" s="2">
        <v>0.79421221864951763</v>
      </c>
      <c r="BK30" s="2">
        <v>0.71153846153846156</v>
      </c>
      <c r="BL30" s="2">
        <v>0.80487062404870624</v>
      </c>
      <c r="BM30" s="2">
        <v>0.84</v>
      </c>
      <c r="BN30" s="6">
        <f>Cast!BN30/Registered!BN30</f>
        <v>0.81345482930559321</v>
      </c>
      <c r="BP30" s="11">
        <f t="shared" si="0"/>
        <v>1.0235800136036379</v>
      </c>
      <c r="BQ30" s="18"/>
    </row>
    <row r="31" spans="1:69" x14ac:dyDescent="0.25">
      <c r="A31" s="1">
        <v>47</v>
      </c>
      <c r="B31" s="2">
        <v>0.80285773452060472</v>
      </c>
      <c r="C31" s="2">
        <v>0.72108843537414968</v>
      </c>
      <c r="D31" s="2">
        <v>0.806949806949807</v>
      </c>
      <c r="E31" s="2">
        <v>0.75182481751824815</v>
      </c>
      <c r="F31" s="2">
        <v>0.63157894736842102</v>
      </c>
      <c r="G31" s="2">
        <v>0.53846153846153844</v>
      </c>
      <c r="H31" s="2">
        <v>0.87496660432807905</v>
      </c>
      <c r="I31" s="2">
        <v>0.84103114930182599</v>
      </c>
      <c r="J31" s="2">
        <v>0.81632653061224492</v>
      </c>
      <c r="K31" s="2">
        <v>0.69230769230769229</v>
      </c>
      <c r="L31" s="2">
        <v>0.78181818181818186</v>
      </c>
      <c r="M31" s="2">
        <v>0.72727272727272729</v>
      </c>
      <c r="N31" s="2">
        <v>0.65625</v>
      </c>
      <c r="O31" s="2">
        <v>0.73333333333333328</v>
      </c>
      <c r="P31" s="2">
        <v>0.83018867924528306</v>
      </c>
      <c r="Q31" s="2">
        <v>0.80412371134020622</v>
      </c>
      <c r="R31" s="2">
        <v>0.79960855164107192</v>
      </c>
      <c r="S31" s="2">
        <v>0.76</v>
      </c>
      <c r="T31" s="2">
        <v>0.8770202489318224</v>
      </c>
      <c r="U31" s="2">
        <v>0.82398753894081</v>
      </c>
      <c r="V31" s="2">
        <v>0.7821862348178138</v>
      </c>
      <c r="W31" s="2">
        <v>0.84696569920844322</v>
      </c>
      <c r="X31" s="2">
        <v>0.77363184079601988</v>
      </c>
      <c r="Y31" s="2">
        <v>0.79894179894179895</v>
      </c>
      <c r="Z31" s="2">
        <v>0.85567010309278346</v>
      </c>
      <c r="AA31" s="2">
        <v>0.7982062780269058</v>
      </c>
      <c r="AB31" s="2">
        <v>0.85333333333333339</v>
      </c>
      <c r="AC31" s="2">
        <v>0.8666666666666667</v>
      </c>
      <c r="AD31" s="2">
        <v>0.62903225806451613</v>
      </c>
      <c r="AE31" s="2">
        <v>0.625</v>
      </c>
      <c r="AF31" s="2">
        <v>0.85685452569476794</v>
      </c>
      <c r="AG31" s="2">
        <v>0.875</v>
      </c>
      <c r="AH31" s="2">
        <v>0.76666666666666672</v>
      </c>
      <c r="AI31" s="2">
        <v>0.74306569343065698</v>
      </c>
      <c r="AJ31" s="2">
        <v>0.63953488372093026</v>
      </c>
      <c r="AK31" s="2">
        <v>0.85622317596566522</v>
      </c>
      <c r="AL31" s="2">
        <v>0.61971830985915488</v>
      </c>
      <c r="AM31" s="2">
        <v>0.79069767441860461</v>
      </c>
      <c r="AN31" s="2">
        <v>0.84507042253521125</v>
      </c>
      <c r="AO31" s="2">
        <v>0.75472928897586433</v>
      </c>
      <c r="AP31" s="2">
        <v>0.75</v>
      </c>
      <c r="AQ31" s="2">
        <v>0.66666666666666663</v>
      </c>
      <c r="AR31" s="2">
        <v>0.72586872586872586</v>
      </c>
      <c r="AS31" s="2">
        <v>0.79634464751958223</v>
      </c>
      <c r="AT31" s="2">
        <v>0.72857142857142854</v>
      </c>
      <c r="AU31" s="2">
        <v>0.68367346938775508</v>
      </c>
      <c r="AV31" s="2">
        <v>0.86764705882352944</v>
      </c>
      <c r="AW31" s="2">
        <v>0.83257918552036203</v>
      </c>
      <c r="AX31" s="2">
        <v>0.70833333333333337</v>
      </c>
      <c r="AY31" s="2">
        <v>0.77178423236514526</v>
      </c>
      <c r="AZ31" s="2">
        <v>0.67088607594936711</v>
      </c>
      <c r="BA31" s="2">
        <v>0.74007444168734493</v>
      </c>
      <c r="BB31" s="2">
        <v>0.765625</v>
      </c>
      <c r="BC31" s="2">
        <v>0.76767676767676762</v>
      </c>
      <c r="BD31" s="2">
        <v>0.83379501385041555</v>
      </c>
      <c r="BE31" s="2">
        <v>0.6428571428571429</v>
      </c>
      <c r="BF31" s="2">
        <v>0.6</v>
      </c>
      <c r="BG31" s="2">
        <v>0.8</v>
      </c>
      <c r="BH31" s="2">
        <v>0.8</v>
      </c>
      <c r="BI31" s="2">
        <v>0.76590330788804073</v>
      </c>
      <c r="BJ31" s="2">
        <v>0.74329501915708818</v>
      </c>
      <c r="BK31" s="2">
        <v>0.75555555555555554</v>
      </c>
      <c r="BL31" s="2">
        <v>0.8151875571820677</v>
      </c>
      <c r="BM31" s="2">
        <v>0.8214285714285714</v>
      </c>
      <c r="BN31" s="6">
        <f>Cast!BN31/Registered!BN31</f>
        <v>0.81479182660111393</v>
      </c>
      <c r="BP31" s="11">
        <f t="shared" si="0"/>
        <v>1.0252623734110109</v>
      </c>
      <c r="BQ31" s="18"/>
    </row>
    <row r="32" spans="1:69" x14ac:dyDescent="0.25">
      <c r="A32" s="1">
        <v>48</v>
      </c>
      <c r="B32" s="2">
        <v>0.81217750257997934</v>
      </c>
      <c r="C32" s="2">
        <v>0.69343065693430661</v>
      </c>
      <c r="D32" s="2">
        <v>0.81008125602534087</v>
      </c>
      <c r="E32" s="2">
        <v>0.78666666666666663</v>
      </c>
      <c r="F32" s="2">
        <v>0.8214285714285714</v>
      </c>
      <c r="G32" s="2">
        <v>0.67346938775510201</v>
      </c>
      <c r="H32" s="2">
        <v>0.88046340179041604</v>
      </c>
      <c r="I32" s="2">
        <v>0.85685279187817254</v>
      </c>
      <c r="J32" s="2">
        <v>0.85067873303167418</v>
      </c>
      <c r="K32" s="2">
        <v>0.75</v>
      </c>
      <c r="L32" s="2">
        <v>0.76</v>
      </c>
      <c r="M32" s="2">
        <v>0.78688524590163933</v>
      </c>
      <c r="N32" s="2">
        <v>0.59090909090909094</v>
      </c>
      <c r="O32" s="2">
        <v>0.72</v>
      </c>
      <c r="P32" s="2">
        <v>0.72727272727272729</v>
      </c>
      <c r="Q32" s="2">
        <v>0.78339350180505418</v>
      </c>
      <c r="R32" s="2">
        <v>0.79910066724688134</v>
      </c>
      <c r="S32" s="2">
        <v>0.85185185185185186</v>
      </c>
      <c r="T32" s="2">
        <v>0.8850044365572316</v>
      </c>
      <c r="U32" s="2">
        <v>0.82137161084529509</v>
      </c>
      <c r="V32" s="2">
        <v>0.79210805084745761</v>
      </c>
      <c r="W32" s="2">
        <v>0.87654320987654322</v>
      </c>
      <c r="X32" s="2">
        <v>0.78477690288713908</v>
      </c>
      <c r="Y32" s="2">
        <v>0.81958762886597936</v>
      </c>
      <c r="Z32" s="2">
        <v>0.7570093457943925</v>
      </c>
      <c r="AA32" s="2">
        <v>0.78612716763005785</v>
      </c>
      <c r="AB32" s="2">
        <v>0.86175115207373276</v>
      </c>
      <c r="AC32" s="2">
        <v>1</v>
      </c>
      <c r="AD32" s="2">
        <v>0.72131147540983609</v>
      </c>
      <c r="AE32" s="2">
        <v>0.75</v>
      </c>
      <c r="AF32" s="2">
        <v>0.86232771822358345</v>
      </c>
      <c r="AG32" s="2">
        <v>1</v>
      </c>
      <c r="AH32" s="2">
        <v>0.75471698113207553</v>
      </c>
      <c r="AI32" s="2">
        <v>0.74289772727272729</v>
      </c>
      <c r="AJ32" s="2">
        <v>0.75641025641025639</v>
      </c>
      <c r="AK32" s="2">
        <v>0.84989539748953979</v>
      </c>
      <c r="AL32" s="2">
        <v>0.6728395061728395</v>
      </c>
      <c r="AM32" s="2">
        <v>0.79411764705882348</v>
      </c>
      <c r="AN32" s="2">
        <v>0.78481012658227844</v>
      </c>
      <c r="AO32" s="2">
        <v>0.75937904269081502</v>
      </c>
      <c r="AP32" s="2">
        <v>0.75</v>
      </c>
      <c r="AQ32" s="2">
        <v>0.74193548387096775</v>
      </c>
      <c r="AR32" s="2">
        <v>0.74452554744525545</v>
      </c>
      <c r="AS32" s="2">
        <v>0.79210526315789476</v>
      </c>
      <c r="AT32" s="2">
        <v>0.80841121495327106</v>
      </c>
      <c r="AU32" s="2">
        <v>0.70253164556962022</v>
      </c>
      <c r="AV32" s="2">
        <v>0.79629629629629628</v>
      </c>
      <c r="AW32" s="2">
        <v>0.77155172413793105</v>
      </c>
      <c r="AX32" s="2">
        <v>0.59615384615384615</v>
      </c>
      <c r="AY32" s="2">
        <v>0.84649122807017541</v>
      </c>
      <c r="AZ32" s="2">
        <v>0.76576576576576572</v>
      </c>
      <c r="BA32" s="2">
        <v>0.77126654064272215</v>
      </c>
      <c r="BB32" s="2">
        <v>0.8392857142857143</v>
      </c>
      <c r="BC32" s="2">
        <v>0.76744186046511631</v>
      </c>
      <c r="BD32" s="2">
        <v>0.82035928143712578</v>
      </c>
      <c r="BE32" s="2">
        <v>0.640625</v>
      </c>
      <c r="BF32" s="2">
        <v>0.77777777777777779</v>
      </c>
      <c r="BG32" s="2">
        <v>0.82835820895522383</v>
      </c>
      <c r="BH32" s="2">
        <v>0.78260869565217395</v>
      </c>
      <c r="BI32" s="2">
        <v>0.79947916666666663</v>
      </c>
      <c r="BJ32" s="2">
        <v>0.74052478134110788</v>
      </c>
      <c r="BK32" s="2">
        <v>0.80392156862745101</v>
      </c>
      <c r="BL32" s="2">
        <v>0.82644873699851407</v>
      </c>
      <c r="BM32" s="2">
        <v>0.78082191780821919</v>
      </c>
      <c r="BN32" s="6">
        <f>Cast!BN32/Registered!BN32</f>
        <v>0.8218445276229337</v>
      </c>
      <c r="BP32" s="11">
        <f t="shared" si="0"/>
        <v>1.0341368720897135</v>
      </c>
      <c r="BQ32" s="18"/>
    </row>
    <row r="33" spans="1:69" x14ac:dyDescent="0.25">
      <c r="A33" s="1">
        <v>49</v>
      </c>
      <c r="B33" s="2">
        <v>0.80805205368035782</v>
      </c>
      <c r="C33" s="2">
        <v>0.7870967741935484</v>
      </c>
      <c r="D33" s="2">
        <v>0.81522454892664298</v>
      </c>
      <c r="E33" s="2">
        <v>0.734375</v>
      </c>
      <c r="F33" s="2">
        <v>0.72727272727272729</v>
      </c>
      <c r="G33" s="2">
        <v>0.7</v>
      </c>
      <c r="H33" s="2">
        <v>0.88364855159205169</v>
      </c>
      <c r="I33" s="2">
        <v>0.85235507246376807</v>
      </c>
      <c r="J33" s="2">
        <v>0.86086956521739133</v>
      </c>
      <c r="K33" s="2">
        <v>0.90476190476190477</v>
      </c>
      <c r="L33" s="2">
        <v>0.72799999999999998</v>
      </c>
      <c r="M33" s="2">
        <v>0.84722222222222221</v>
      </c>
      <c r="N33" s="2">
        <v>0.77419354838709675</v>
      </c>
      <c r="O33" s="2">
        <v>0.80952380952380953</v>
      </c>
      <c r="P33" s="2">
        <v>0.8214285714285714</v>
      </c>
      <c r="Q33" s="2">
        <v>0.79456193353474325</v>
      </c>
      <c r="R33" s="2">
        <v>0.80662119920431941</v>
      </c>
      <c r="S33" s="2">
        <v>0.70588235294117652</v>
      </c>
      <c r="T33" s="2">
        <v>0.88277712560791544</v>
      </c>
      <c r="U33" s="2">
        <v>0.82668500687757906</v>
      </c>
      <c r="V33" s="2">
        <v>0.80458761594384554</v>
      </c>
      <c r="W33" s="2">
        <v>0.8666666666666667</v>
      </c>
      <c r="X33" s="2">
        <v>0.78540772532188841</v>
      </c>
      <c r="Y33" s="2">
        <v>0.79806138933764137</v>
      </c>
      <c r="Z33" s="2">
        <v>0.76136363636363635</v>
      </c>
      <c r="AA33" s="2">
        <v>0.81683168316831678</v>
      </c>
      <c r="AB33" s="2">
        <v>0.85603112840466922</v>
      </c>
      <c r="AC33" s="2">
        <v>0.54545454545454541</v>
      </c>
      <c r="AD33" s="2">
        <v>0.82352941176470584</v>
      </c>
      <c r="AE33" s="2">
        <v>0.78260869565217395</v>
      </c>
      <c r="AF33" s="2">
        <v>0.86214255228339731</v>
      </c>
      <c r="AG33" s="2">
        <v>0.8125</v>
      </c>
      <c r="AH33" s="2">
        <v>0.79032258064516125</v>
      </c>
      <c r="AI33" s="2">
        <v>0.78176795580110492</v>
      </c>
      <c r="AJ33" s="2">
        <v>0.71764705882352942</v>
      </c>
      <c r="AK33" s="2">
        <v>0.85266064257028118</v>
      </c>
      <c r="AL33" s="2">
        <v>0.65384615384615385</v>
      </c>
      <c r="AM33" s="2">
        <v>0.71739130434782605</v>
      </c>
      <c r="AN33" s="2">
        <v>0.77184466019417475</v>
      </c>
      <c r="AO33" s="2">
        <v>0.78915295551492992</v>
      </c>
      <c r="AP33" s="2">
        <v>1</v>
      </c>
      <c r="AQ33" s="2">
        <v>0.74825174825174823</v>
      </c>
      <c r="AR33" s="2">
        <v>0.78929765886287628</v>
      </c>
      <c r="AS33" s="2">
        <v>0.82843137254901966</v>
      </c>
      <c r="AT33" s="2">
        <v>0.8223140495867769</v>
      </c>
      <c r="AU33" s="2">
        <v>0.82165605095541405</v>
      </c>
      <c r="AV33" s="2">
        <v>0.75324675324675328</v>
      </c>
      <c r="AW33" s="2">
        <v>0.797752808988764</v>
      </c>
      <c r="AX33" s="2">
        <v>0.65116279069767447</v>
      </c>
      <c r="AY33" s="2">
        <v>0.79844961240310075</v>
      </c>
      <c r="AZ33" s="2">
        <v>0.75238095238095237</v>
      </c>
      <c r="BA33" s="2">
        <v>0.76811594202898548</v>
      </c>
      <c r="BB33" s="2">
        <v>0.89230769230769236</v>
      </c>
      <c r="BC33" s="2">
        <v>0.70297029702970293</v>
      </c>
      <c r="BD33" s="2">
        <v>0.8571428571428571</v>
      </c>
      <c r="BE33" s="2">
        <v>0.76119402985074625</v>
      </c>
      <c r="BF33" s="2">
        <v>1</v>
      </c>
      <c r="BG33" s="2">
        <v>0.7862595419847328</v>
      </c>
      <c r="BH33" s="2">
        <v>0.61538461538461542</v>
      </c>
      <c r="BI33" s="2">
        <v>0.81181619256017501</v>
      </c>
      <c r="BJ33" s="2">
        <v>0.78678678678678682</v>
      </c>
      <c r="BK33" s="2">
        <v>0.7441860465116279</v>
      </c>
      <c r="BL33" s="2">
        <v>0.82049036777583184</v>
      </c>
      <c r="BM33" s="2">
        <v>0.92929292929292928</v>
      </c>
      <c r="BN33" s="6">
        <f>Cast!BN33/Registered!BN33</f>
        <v>0.82692511546906944</v>
      </c>
      <c r="BP33" s="11">
        <f t="shared" si="0"/>
        <v>1.0405298369960763</v>
      </c>
      <c r="BQ33" s="18"/>
    </row>
    <row r="34" spans="1:69" x14ac:dyDescent="0.25">
      <c r="A34" s="1">
        <v>50</v>
      </c>
      <c r="B34" s="2">
        <v>0.81307870370370372</v>
      </c>
      <c r="C34" s="2">
        <v>0.72413793103448276</v>
      </c>
      <c r="D34" s="2">
        <v>0.82276095967843232</v>
      </c>
      <c r="E34" s="2">
        <v>0.78106508875739644</v>
      </c>
      <c r="F34" s="2">
        <v>0.70588235294117652</v>
      </c>
      <c r="G34" s="2">
        <v>0.66666666666666663</v>
      </c>
      <c r="H34" s="2">
        <v>0.88891471066697658</v>
      </c>
      <c r="I34" s="2">
        <v>0.86802973977695164</v>
      </c>
      <c r="J34" s="2">
        <v>0.80656934306569339</v>
      </c>
      <c r="K34" s="2">
        <v>0.88235294117647056</v>
      </c>
      <c r="L34" s="2">
        <v>0.81212121212121213</v>
      </c>
      <c r="M34" s="2">
        <v>0.78947368421052633</v>
      </c>
      <c r="N34" s="2">
        <v>0.6875</v>
      </c>
      <c r="O34" s="2">
        <v>0.88571428571428568</v>
      </c>
      <c r="P34" s="2">
        <v>0.79245283018867929</v>
      </c>
      <c r="Q34" s="2">
        <v>0.83976261127596441</v>
      </c>
      <c r="R34" s="2">
        <v>0.80942538238941708</v>
      </c>
      <c r="S34" s="2">
        <v>0.7</v>
      </c>
      <c r="T34" s="2">
        <v>0.88065462405434614</v>
      </c>
      <c r="U34" s="2">
        <v>0.83812010443864227</v>
      </c>
      <c r="V34" s="2">
        <v>0.81702127659574464</v>
      </c>
      <c r="W34" s="2">
        <v>0.8746803069053708</v>
      </c>
      <c r="X34" s="2">
        <v>0.79207920792079212</v>
      </c>
      <c r="Y34" s="2">
        <v>0.8110014104372355</v>
      </c>
      <c r="Z34" s="2">
        <v>0.69747899159663862</v>
      </c>
      <c r="AA34" s="2">
        <v>0.81568627450980391</v>
      </c>
      <c r="AB34" s="2">
        <v>0.85338345864661658</v>
      </c>
      <c r="AC34" s="2">
        <v>0.875</v>
      </c>
      <c r="AD34" s="2">
        <v>0.70666666666666667</v>
      </c>
      <c r="AE34" s="2">
        <v>0.76470588235294112</v>
      </c>
      <c r="AF34" s="2">
        <v>0.86161407139161927</v>
      </c>
      <c r="AG34" s="2">
        <v>0.8666666666666667</v>
      </c>
      <c r="AH34" s="2">
        <v>0.70129870129870131</v>
      </c>
      <c r="AI34" s="2">
        <v>0.80859375</v>
      </c>
      <c r="AJ34" s="2">
        <v>0.68686868686868685</v>
      </c>
      <c r="AK34" s="2">
        <v>0.86824485891917746</v>
      </c>
      <c r="AL34" s="2">
        <v>0.71590909090909094</v>
      </c>
      <c r="AM34" s="2">
        <v>0.79545454545454541</v>
      </c>
      <c r="AN34" s="2">
        <v>0.80512820512820515</v>
      </c>
      <c r="AO34" s="2">
        <v>0.78500292911540714</v>
      </c>
      <c r="AP34" s="2">
        <v>0.9375</v>
      </c>
      <c r="AQ34" s="2">
        <v>0.79166666666666663</v>
      </c>
      <c r="AR34" s="2">
        <v>0.7667844522968198</v>
      </c>
      <c r="AS34" s="2">
        <v>0.8</v>
      </c>
      <c r="AT34" s="2">
        <v>0.75971731448763247</v>
      </c>
      <c r="AU34" s="2">
        <v>0.74603174603174605</v>
      </c>
      <c r="AV34" s="2">
        <v>0.83544303797468356</v>
      </c>
      <c r="AW34" s="2">
        <v>0.79929577464788737</v>
      </c>
      <c r="AX34" s="2">
        <v>0.68888888888888888</v>
      </c>
      <c r="AY34" s="2">
        <v>0.81164383561643838</v>
      </c>
      <c r="AZ34" s="2">
        <v>0.81896551724137934</v>
      </c>
      <c r="BA34" s="2">
        <v>0.77414330218068539</v>
      </c>
      <c r="BB34" s="2">
        <v>0.71794871794871795</v>
      </c>
      <c r="BC34" s="2">
        <v>0.78813559322033899</v>
      </c>
      <c r="BD34" s="2">
        <v>0.83698296836982966</v>
      </c>
      <c r="BE34" s="2">
        <v>0.6428571428571429</v>
      </c>
      <c r="BF34" s="2">
        <v>0.66666666666666663</v>
      </c>
      <c r="BG34" s="2">
        <v>0.85632183908045978</v>
      </c>
      <c r="BH34" s="2">
        <v>0.625</v>
      </c>
      <c r="BI34" s="2">
        <v>0.80869565217391304</v>
      </c>
      <c r="BJ34" s="2">
        <v>0.77283950617283947</v>
      </c>
      <c r="BK34" s="2">
        <v>0.88235294117647056</v>
      </c>
      <c r="BL34" s="2">
        <v>0.83342857142857141</v>
      </c>
      <c r="BM34" s="2">
        <v>0.84444444444444444</v>
      </c>
      <c r="BN34" s="6">
        <f>Cast!BN34/Registered!BN34</f>
        <v>0.83214848788877738</v>
      </c>
      <c r="BP34" s="11">
        <f t="shared" si="0"/>
        <v>1.0471024694518767</v>
      </c>
      <c r="BQ34" s="18"/>
    </row>
    <row r="35" spans="1:69" x14ac:dyDescent="0.25">
      <c r="A35" s="1">
        <v>51</v>
      </c>
      <c r="B35" s="2">
        <v>0.82150709574255443</v>
      </c>
      <c r="C35" s="2">
        <v>0.7857142857142857</v>
      </c>
      <c r="D35" s="2">
        <v>0.83047945205479456</v>
      </c>
      <c r="E35" s="2">
        <v>0.78666666666666663</v>
      </c>
      <c r="F35" s="2">
        <v>0.63043478260869568</v>
      </c>
      <c r="G35" s="2">
        <v>0.67307692307692313</v>
      </c>
      <c r="H35" s="2">
        <v>0.90252621544327927</v>
      </c>
      <c r="I35" s="2">
        <v>0.86766169154228856</v>
      </c>
      <c r="J35" s="2">
        <v>0.81893004115226342</v>
      </c>
      <c r="K35" s="2">
        <v>0.77272727272727271</v>
      </c>
      <c r="L35" s="2">
        <v>0.77245508982035926</v>
      </c>
      <c r="M35" s="2">
        <v>0.82857142857142863</v>
      </c>
      <c r="N35" s="2">
        <v>0.65625</v>
      </c>
      <c r="O35" s="2">
        <v>0.80769230769230771</v>
      </c>
      <c r="P35" s="2">
        <v>0.76</v>
      </c>
      <c r="Q35" s="2">
        <v>0.87788778877887785</v>
      </c>
      <c r="R35" s="2">
        <v>0.80823322590096691</v>
      </c>
      <c r="S35" s="2">
        <v>0.77142857142857146</v>
      </c>
      <c r="T35" s="2">
        <v>0.89431031571838593</v>
      </c>
      <c r="U35" s="2">
        <v>0.84412153236459708</v>
      </c>
      <c r="V35" s="2">
        <v>0.82274834022297383</v>
      </c>
      <c r="W35" s="2">
        <v>0.86097560975609755</v>
      </c>
      <c r="X35" s="2">
        <v>0.81275720164609055</v>
      </c>
      <c r="Y35" s="2">
        <v>0.82426127527216175</v>
      </c>
      <c r="Z35" s="2">
        <v>0.73469387755102045</v>
      </c>
      <c r="AA35" s="2">
        <v>0.7381974248927039</v>
      </c>
      <c r="AB35" s="2">
        <v>0.88938053097345138</v>
      </c>
      <c r="AC35" s="2">
        <v>0.55555555555555558</v>
      </c>
      <c r="AD35" s="2">
        <v>0.75</v>
      </c>
      <c r="AE35" s="2">
        <v>0.84615384615384615</v>
      </c>
      <c r="AF35" s="2">
        <v>0.86728352437508627</v>
      </c>
      <c r="AG35" s="2">
        <v>0.5</v>
      </c>
      <c r="AH35" s="2">
        <v>0.80327868852459017</v>
      </c>
      <c r="AI35" s="2">
        <v>0.81885125184094254</v>
      </c>
      <c r="AJ35" s="2">
        <v>0.8125</v>
      </c>
      <c r="AK35" s="2">
        <v>0.86483687208700155</v>
      </c>
      <c r="AL35" s="2">
        <v>0.59340659340659341</v>
      </c>
      <c r="AM35" s="2">
        <v>0.78181818181818186</v>
      </c>
      <c r="AN35" s="2">
        <v>0.78698224852071008</v>
      </c>
      <c r="AO35" s="2">
        <v>0.78454047474132682</v>
      </c>
      <c r="AP35" s="2">
        <v>0.75</v>
      </c>
      <c r="AQ35" s="2">
        <v>0.76470588235294112</v>
      </c>
      <c r="AR35" s="2">
        <v>0.73650793650793656</v>
      </c>
      <c r="AS35" s="2">
        <v>0.83218390804597697</v>
      </c>
      <c r="AT35" s="2">
        <v>0.78966789667896675</v>
      </c>
      <c r="AU35" s="2">
        <v>0.78212290502793291</v>
      </c>
      <c r="AV35" s="2">
        <v>0.91891891891891897</v>
      </c>
      <c r="AW35" s="2">
        <v>0.78102189781021902</v>
      </c>
      <c r="AX35" s="2">
        <v>0.85416666666666663</v>
      </c>
      <c r="AY35" s="2">
        <v>0.89</v>
      </c>
      <c r="AZ35" s="2">
        <v>0.77669902912621358</v>
      </c>
      <c r="BA35" s="2">
        <v>0.79457364341085268</v>
      </c>
      <c r="BB35" s="2">
        <v>0.86153846153846159</v>
      </c>
      <c r="BC35" s="2">
        <v>0.72807017543859653</v>
      </c>
      <c r="BD35" s="2">
        <v>0.88383838383838387</v>
      </c>
      <c r="BE35" s="2">
        <v>0.77966101694915257</v>
      </c>
      <c r="BF35" s="2">
        <v>0.6428571428571429</v>
      </c>
      <c r="BG35" s="2">
        <v>0.81343283582089554</v>
      </c>
      <c r="BH35" s="2">
        <v>0.42105263157894729</v>
      </c>
      <c r="BI35" s="2">
        <v>0.81647058823529417</v>
      </c>
      <c r="BJ35" s="2">
        <v>0.82729805013927582</v>
      </c>
      <c r="BK35" s="2">
        <v>0.79245283018867929</v>
      </c>
      <c r="BL35" s="2">
        <v>0.83662940670679276</v>
      </c>
      <c r="BM35" s="2">
        <v>0.79069767441860461</v>
      </c>
      <c r="BN35" s="6">
        <f>Cast!BN35/Registered!BN35</f>
        <v>0.83873901182176414</v>
      </c>
      <c r="BP35" s="11">
        <f t="shared" si="0"/>
        <v>1.0553954051306045</v>
      </c>
      <c r="BQ35" s="18"/>
    </row>
    <row r="36" spans="1:69" x14ac:dyDescent="0.25">
      <c r="A36" s="1">
        <v>52</v>
      </c>
      <c r="B36" s="2">
        <v>0.8290132868656066</v>
      </c>
      <c r="C36" s="2">
        <v>0.77333333333333332</v>
      </c>
      <c r="D36" s="2">
        <v>0.83045614035087723</v>
      </c>
      <c r="E36" s="2">
        <v>0.79861111111111116</v>
      </c>
      <c r="F36" s="2">
        <v>0.87878787878787878</v>
      </c>
      <c r="G36" s="2">
        <v>0.73076923076923073</v>
      </c>
      <c r="H36" s="2">
        <v>0.89078846644552179</v>
      </c>
      <c r="I36" s="2">
        <v>0.87770562770562766</v>
      </c>
      <c r="J36" s="2">
        <v>0.81512605042016806</v>
      </c>
      <c r="K36" s="2">
        <v>0.88235294117647056</v>
      </c>
      <c r="L36" s="2">
        <v>0.78181818181818186</v>
      </c>
      <c r="M36" s="2">
        <v>0.83950617283950613</v>
      </c>
      <c r="N36" s="2">
        <v>0.73076923076923073</v>
      </c>
      <c r="O36" s="2">
        <v>0.73529411764705888</v>
      </c>
      <c r="P36" s="2">
        <v>0.7678571428571429</v>
      </c>
      <c r="Q36" s="2">
        <v>0.83116883116883122</v>
      </c>
      <c r="R36" s="2">
        <v>0.8132157226864748</v>
      </c>
      <c r="S36" s="2">
        <v>0.75</v>
      </c>
      <c r="T36" s="2">
        <v>0.89422395464209781</v>
      </c>
      <c r="U36" s="2">
        <v>0.85179640718562877</v>
      </c>
      <c r="V36" s="2">
        <v>0.81823979591836737</v>
      </c>
      <c r="W36" s="2">
        <v>0.89819004524886881</v>
      </c>
      <c r="X36" s="2">
        <v>0.77625570776255703</v>
      </c>
      <c r="Y36" s="2">
        <v>0.83642495784148396</v>
      </c>
      <c r="Z36" s="2">
        <v>0.69444444444444442</v>
      </c>
      <c r="AA36" s="2">
        <v>0.8</v>
      </c>
      <c r="AB36" s="2">
        <v>0.85775862068965514</v>
      </c>
      <c r="AC36" s="2">
        <v>0.8571428571428571</v>
      </c>
      <c r="AD36" s="2">
        <v>0.73563218390804597</v>
      </c>
      <c r="AE36" s="2">
        <v>0.80952380952380953</v>
      </c>
      <c r="AF36" s="2">
        <v>0.86752198356638321</v>
      </c>
      <c r="AG36" s="2">
        <v>0.6875</v>
      </c>
      <c r="AH36" s="2">
        <v>0.80645161290322576</v>
      </c>
      <c r="AI36" s="2">
        <v>0.79479326186830013</v>
      </c>
      <c r="AJ36" s="2">
        <v>0.64864864864864868</v>
      </c>
      <c r="AK36" s="2">
        <v>0.86240257995162595</v>
      </c>
      <c r="AL36" s="2">
        <v>0.6560509554140127</v>
      </c>
      <c r="AM36" s="2">
        <v>0.84615384615384615</v>
      </c>
      <c r="AN36" s="2">
        <v>0.84491978609625673</v>
      </c>
      <c r="AO36" s="2">
        <v>0.78381795195954485</v>
      </c>
      <c r="AP36" s="2">
        <v>0.88235294117647056</v>
      </c>
      <c r="AQ36" s="2">
        <v>0.81208053691275173</v>
      </c>
      <c r="AR36" s="2">
        <v>0.76602564102564108</v>
      </c>
      <c r="AS36" s="2">
        <v>0.80143540669856461</v>
      </c>
      <c r="AT36" s="2">
        <v>0.8089887640449438</v>
      </c>
      <c r="AU36" s="2">
        <v>0.77837837837837842</v>
      </c>
      <c r="AV36" s="2">
        <v>0.86111111111111116</v>
      </c>
      <c r="AW36" s="2">
        <v>0.78688524590163933</v>
      </c>
      <c r="AX36" s="2">
        <v>0.84444444444444444</v>
      </c>
      <c r="AY36" s="2">
        <v>0.87924528301886795</v>
      </c>
      <c r="AZ36" s="2">
        <v>0.77570093457943923</v>
      </c>
      <c r="BA36" s="2">
        <v>0.79965753424657537</v>
      </c>
      <c r="BB36" s="2">
        <v>0.82608695652173914</v>
      </c>
      <c r="BC36" s="2">
        <v>0.76106194690265483</v>
      </c>
      <c r="BD36" s="2">
        <v>0.84302325581395354</v>
      </c>
      <c r="BE36" s="2">
        <v>0.68181818181818177</v>
      </c>
      <c r="BF36" s="2">
        <v>0.33333333333333331</v>
      </c>
      <c r="BG36" s="2">
        <v>0.82550335570469802</v>
      </c>
      <c r="BH36" s="2">
        <v>0.68965517241379315</v>
      </c>
      <c r="BI36" s="2">
        <v>0.80519480519480524</v>
      </c>
      <c r="BJ36" s="2">
        <v>0.79120879120879117</v>
      </c>
      <c r="BK36" s="2">
        <v>0.8936170212765957</v>
      </c>
      <c r="BL36" s="2">
        <v>0.82483302975106254</v>
      </c>
      <c r="BM36" s="2">
        <v>0.86419753086419748</v>
      </c>
      <c r="BN36" s="6">
        <f>Cast!BN36/Registered!BN36</f>
        <v>0.83772619671766524</v>
      </c>
      <c r="BP36" s="11">
        <f t="shared" si="0"/>
        <v>1.0541209676809964</v>
      </c>
      <c r="BQ36" s="18"/>
    </row>
    <row r="37" spans="1:69" x14ac:dyDescent="0.25">
      <c r="A37" s="1">
        <v>53</v>
      </c>
      <c r="B37" s="2">
        <v>0.818123116659492</v>
      </c>
      <c r="C37" s="2">
        <v>0.73282442748091603</v>
      </c>
      <c r="D37" s="2">
        <v>0.83142729838110796</v>
      </c>
      <c r="E37" s="2">
        <v>0.70886075949367089</v>
      </c>
      <c r="F37" s="2">
        <v>0.76470588235294112</v>
      </c>
      <c r="G37" s="2">
        <v>0.72</v>
      </c>
      <c r="H37" s="2">
        <v>0.90184847695912518</v>
      </c>
      <c r="I37" s="2">
        <v>0.85310734463276838</v>
      </c>
      <c r="J37" s="2">
        <v>0.83700440528634357</v>
      </c>
      <c r="K37" s="2">
        <v>0.8571428571428571</v>
      </c>
      <c r="L37" s="2">
        <v>0.91489361702127658</v>
      </c>
      <c r="M37" s="2">
        <v>0.86746987951807231</v>
      </c>
      <c r="N37" s="2">
        <v>0.79629629629629628</v>
      </c>
      <c r="O37" s="2">
        <v>0.75</v>
      </c>
      <c r="P37" s="2">
        <v>0.82456140350877194</v>
      </c>
      <c r="Q37" s="2">
        <v>0.83508771929824566</v>
      </c>
      <c r="R37" s="2">
        <v>0.80263614290669438</v>
      </c>
      <c r="S37" s="2">
        <v>0.72413793103448276</v>
      </c>
      <c r="T37" s="2">
        <v>0.88776484061843863</v>
      </c>
      <c r="U37" s="2">
        <v>0.86172006745362562</v>
      </c>
      <c r="V37" s="2">
        <v>0.83002001334222819</v>
      </c>
      <c r="W37" s="2">
        <v>0.90776699029126218</v>
      </c>
      <c r="X37" s="2">
        <v>0.82680412371134016</v>
      </c>
      <c r="Y37" s="2">
        <v>0.82003395585738537</v>
      </c>
      <c r="Z37" s="2">
        <v>0.68932038834951459</v>
      </c>
      <c r="AA37" s="2">
        <v>0.80628272251308897</v>
      </c>
      <c r="AB37" s="2">
        <v>0.84183673469387754</v>
      </c>
      <c r="AC37" s="2">
        <v>0.66666666666666663</v>
      </c>
      <c r="AD37" s="2">
        <v>0.77272727272727271</v>
      </c>
      <c r="AE37" s="2">
        <v>0.82352941176470584</v>
      </c>
      <c r="AF37" s="2">
        <v>0.8717525153927016</v>
      </c>
      <c r="AG37" s="2">
        <v>0.8</v>
      </c>
      <c r="AH37" s="2">
        <v>0.79032258064516125</v>
      </c>
      <c r="AI37" s="2">
        <v>0.79499217527386545</v>
      </c>
      <c r="AJ37" s="2">
        <v>0.77777777777777779</v>
      </c>
      <c r="AK37" s="2">
        <v>0.85586342009515814</v>
      </c>
      <c r="AL37" s="2">
        <v>0.76243093922651939</v>
      </c>
      <c r="AM37" s="2">
        <v>0.94</v>
      </c>
      <c r="AN37" s="2">
        <v>0.78857142857142859</v>
      </c>
      <c r="AO37" s="2">
        <v>0.79594506213211247</v>
      </c>
      <c r="AP37" s="2">
        <v>0.8666666666666667</v>
      </c>
      <c r="AQ37" s="2">
        <v>0.77304964539007093</v>
      </c>
      <c r="AR37" s="2">
        <v>0.76632302405498287</v>
      </c>
      <c r="AS37" s="2">
        <v>0.83750000000000002</v>
      </c>
      <c r="AT37" s="2">
        <v>0.81972789115646261</v>
      </c>
      <c r="AU37" s="2">
        <v>0.76729559748427678</v>
      </c>
      <c r="AV37" s="2">
        <v>0.90476190476190477</v>
      </c>
      <c r="AW37" s="2">
        <v>0.75403225806451613</v>
      </c>
      <c r="AX37" s="2">
        <v>0.79166666666666663</v>
      </c>
      <c r="AY37" s="2">
        <v>0.86296296296296293</v>
      </c>
      <c r="AZ37" s="2">
        <v>0.74757281553398058</v>
      </c>
      <c r="BA37" s="2">
        <v>0.79621972829297105</v>
      </c>
      <c r="BB37" s="2">
        <v>0.83333333333333337</v>
      </c>
      <c r="BC37" s="2">
        <v>0.74545454545454548</v>
      </c>
      <c r="BD37" s="2">
        <v>0.86186186186186187</v>
      </c>
      <c r="BE37" s="2">
        <v>0.75362318840579712</v>
      </c>
      <c r="BF37" s="2">
        <v>1</v>
      </c>
      <c r="BG37" s="2">
        <v>0.8571428571428571</v>
      </c>
      <c r="BH37" s="2">
        <v>0.83333333333333337</v>
      </c>
      <c r="BI37" s="2">
        <v>0.81300813008130079</v>
      </c>
      <c r="BJ37" s="2">
        <v>0.82596685082872923</v>
      </c>
      <c r="BK37" s="2">
        <v>0.87037037037037035</v>
      </c>
      <c r="BL37" s="2">
        <v>0.83607085346215781</v>
      </c>
      <c r="BM37" s="2">
        <v>0.84883720930232553</v>
      </c>
      <c r="BN37" s="6">
        <f>Cast!BN37/Registered!BN37</f>
        <v>0.8394789946798753</v>
      </c>
      <c r="BP37" s="11">
        <f t="shared" si="0"/>
        <v>1.0563265344775388</v>
      </c>
      <c r="BQ37" s="18"/>
    </row>
    <row r="38" spans="1:69" x14ac:dyDescent="0.25">
      <c r="A38" s="1">
        <v>54</v>
      </c>
      <c r="B38" s="2">
        <v>0.82620689655172419</v>
      </c>
      <c r="C38" s="2">
        <v>0.86227544910179643</v>
      </c>
      <c r="D38" s="2">
        <v>0.8278399509428177</v>
      </c>
      <c r="E38" s="2">
        <v>0.81564245810055869</v>
      </c>
      <c r="F38" s="2">
        <v>0.78846153846153844</v>
      </c>
      <c r="G38" s="2">
        <v>0.68333333333333335</v>
      </c>
      <c r="H38" s="2">
        <v>0.89234514471192861</v>
      </c>
      <c r="I38" s="2">
        <v>0.89795918367346939</v>
      </c>
      <c r="J38" s="2">
        <v>0.80252100840336138</v>
      </c>
      <c r="K38" s="2">
        <v>1</v>
      </c>
      <c r="L38" s="2">
        <v>0.87903225806451613</v>
      </c>
      <c r="M38" s="2">
        <v>0.87323943661971826</v>
      </c>
      <c r="N38" s="2">
        <v>0.7857142857142857</v>
      </c>
      <c r="O38" s="2">
        <v>0.97142857142857142</v>
      </c>
      <c r="P38" s="2">
        <v>0.88235294117647056</v>
      </c>
      <c r="Q38" s="2">
        <v>0.84272997032640951</v>
      </c>
      <c r="R38" s="2">
        <v>0.79649778986739206</v>
      </c>
      <c r="S38" s="2">
        <v>0.79411764705882348</v>
      </c>
      <c r="T38" s="2">
        <v>0.88689197108810314</v>
      </c>
      <c r="U38" s="2">
        <v>0.83925811437403397</v>
      </c>
      <c r="V38" s="2">
        <v>0.83532934131736525</v>
      </c>
      <c r="W38" s="2">
        <v>0.89252336448598135</v>
      </c>
      <c r="X38" s="2">
        <v>0.80730223123732248</v>
      </c>
      <c r="Y38" s="2">
        <v>0.7988614800759013</v>
      </c>
      <c r="Z38" s="2">
        <v>0.70652173913043481</v>
      </c>
      <c r="AA38" s="2">
        <v>0.84693877551020413</v>
      </c>
      <c r="AB38" s="2">
        <v>0.89893617021276595</v>
      </c>
      <c r="AC38" s="2">
        <v>0.75</v>
      </c>
      <c r="AD38" s="2">
        <v>0.68965517241379315</v>
      </c>
      <c r="AE38" s="2">
        <v>0.76470588235294112</v>
      </c>
      <c r="AF38" s="2">
        <v>0.88011432009626955</v>
      </c>
      <c r="AG38" s="2">
        <v>0.84615384615384615</v>
      </c>
      <c r="AH38" s="2">
        <v>0.70769230769230773</v>
      </c>
      <c r="AI38" s="2">
        <v>0.79710144927536231</v>
      </c>
      <c r="AJ38" s="2">
        <v>0.7142857142857143</v>
      </c>
      <c r="AK38" s="2">
        <v>0.86108714408973253</v>
      </c>
      <c r="AL38" s="2">
        <v>0.68666666666666665</v>
      </c>
      <c r="AM38" s="2">
        <v>0.77777777777777779</v>
      </c>
      <c r="AN38" s="2">
        <v>0.86021505376344087</v>
      </c>
      <c r="AO38" s="2">
        <v>0.82017543859649122</v>
      </c>
      <c r="AP38" s="2">
        <v>1</v>
      </c>
      <c r="AQ38" s="2">
        <v>0.76515151515151514</v>
      </c>
      <c r="AR38" s="2">
        <v>0.79530201342281881</v>
      </c>
      <c r="AS38" s="2">
        <v>0.83916083916083917</v>
      </c>
      <c r="AT38" s="2">
        <v>0.82720588235294112</v>
      </c>
      <c r="AU38" s="2">
        <v>0.77339901477832518</v>
      </c>
      <c r="AV38" s="2">
        <v>0.82352941176470584</v>
      </c>
      <c r="AW38" s="2">
        <v>0.82656826568265684</v>
      </c>
      <c r="AX38" s="2">
        <v>0.80434782608695654</v>
      </c>
      <c r="AY38" s="2">
        <v>0.84810126582278478</v>
      </c>
      <c r="AZ38" s="2">
        <v>0.8660714285714286</v>
      </c>
      <c r="BA38" s="2">
        <v>0.79065743944636679</v>
      </c>
      <c r="BB38" s="2">
        <v>0.8571428571428571</v>
      </c>
      <c r="BC38" s="2">
        <v>0.7265625</v>
      </c>
      <c r="BD38" s="2">
        <v>0.85947712418300659</v>
      </c>
      <c r="BE38" s="2">
        <v>0.76623376623376627</v>
      </c>
      <c r="BF38" s="2">
        <v>0.8</v>
      </c>
      <c r="BG38" s="2">
        <v>0.84677419354838712</v>
      </c>
      <c r="BH38" s="2">
        <v>0.95238095238095233</v>
      </c>
      <c r="BI38" s="2">
        <v>0.80156657963446476</v>
      </c>
      <c r="BJ38" s="2">
        <v>0.84806629834254144</v>
      </c>
      <c r="BK38" s="2">
        <v>0.8</v>
      </c>
      <c r="BL38" s="2">
        <v>0.83256427158866186</v>
      </c>
      <c r="BM38" s="2">
        <v>0.8</v>
      </c>
      <c r="BN38" s="6">
        <f>Cast!BN38/Registered!BN38</f>
        <v>0.84117479327060163</v>
      </c>
      <c r="BP38" s="11">
        <f t="shared" si="0"/>
        <v>1.0584603782781177</v>
      </c>
      <c r="BQ38" s="18"/>
    </row>
    <row r="39" spans="1:69" x14ac:dyDescent="0.25">
      <c r="A39" s="1">
        <v>55</v>
      </c>
      <c r="B39" s="2">
        <v>0.82691864484904354</v>
      </c>
      <c r="C39" s="2">
        <v>0.82894736842105265</v>
      </c>
      <c r="D39" s="2">
        <v>0.8364069006543724</v>
      </c>
      <c r="E39" s="2">
        <v>0.81720430107526887</v>
      </c>
      <c r="F39" s="2">
        <v>0.79487179487179482</v>
      </c>
      <c r="G39" s="2">
        <v>0.68181818181818177</v>
      </c>
      <c r="H39" s="2">
        <v>0.89765688122811738</v>
      </c>
      <c r="I39" s="2">
        <v>0.87904191616766469</v>
      </c>
      <c r="J39" s="2">
        <v>0.8571428571428571</v>
      </c>
      <c r="K39" s="2">
        <v>0.8</v>
      </c>
      <c r="L39" s="2">
        <v>0.82222222222222219</v>
      </c>
      <c r="M39" s="2">
        <v>0.83561643835616439</v>
      </c>
      <c r="N39" s="2">
        <v>0.71739130434782605</v>
      </c>
      <c r="O39" s="2">
        <v>0.69696969696969702</v>
      </c>
      <c r="P39" s="2">
        <v>0.77272727272727271</v>
      </c>
      <c r="Q39" s="2">
        <v>0.88405797101449279</v>
      </c>
      <c r="R39" s="2">
        <v>0.81156939928119121</v>
      </c>
      <c r="S39" s="2">
        <v>0.68965517241379315</v>
      </c>
      <c r="T39" s="2">
        <v>0.88613370363023214</v>
      </c>
      <c r="U39" s="2">
        <v>0.86016260162601621</v>
      </c>
      <c r="V39" s="2">
        <v>0.84103677221654749</v>
      </c>
      <c r="W39" s="2">
        <v>0.88479262672811065</v>
      </c>
      <c r="X39" s="2">
        <v>0.83033932135728539</v>
      </c>
      <c r="Y39" s="2">
        <v>0.83225806451612905</v>
      </c>
      <c r="Z39" s="2">
        <v>0.79629629629629628</v>
      </c>
      <c r="AA39" s="2">
        <v>0.79611650485436891</v>
      </c>
      <c r="AB39" s="2">
        <v>0.84422110552763818</v>
      </c>
      <c r="AC39" s="2">
        <v>0.93333333333333335</v>
      </c>
      <c r="AD39" s="2">
        <v>0.80555555555555558</v>
      </c>
      <c r="AE39" s="2">
        <v>0.85</v>
      </c>
      <c r="AF39" s="2">
        <v>0.87883128043540537</v>
      </c>
      <c r="AG39" s="2">
        <v>0.81818181818181823</v>
      </c>
      <c r="AH39" s="2">
        <v>0.796875</v>
      </c>
      <c r="AI39" s="2">
        <v>0.80690737833594972</v>
      </c>
      <c r="AJ39" s="2">
        <v>0.72727272727272729</v>
      </c>
      <c r="AK39" s="2">
        <v>0.86933987997817785</v>
      </c>
      <c r="AL39" s="2">
        <v>0.74705882352941178</v>
      </c>
      <c r="AM39" s="2">
        <v>0.80701754385964908</v>
      </c>
      <c r="AN39" s="2">
        <v>0.83111111111111113</v>
      </c>
      <c r="AO39" s="2">
        <v>0.82136279926335176</v>
      </c>
      <c r="AP39" s="2">
        <v>0.72727272727272729</v>
      </c>
      <c r="AQ39" s="2">
        <v>0.82894736842105265</v>
      </c>
      <c r="AR39" s="2">
        <v>0.73040752351097182</v>
      </c>
      <c r="AS39" s="2">
        <v>0.87061403508771928</v>
      </c>
      <c r="AT39" s="2">
        <v>0.81224489795918364</v>
      </c>
      <c r="AU39" s="2">
        <v>0.8232323232323232</v>
      </c>
      <c r="AV39" s="2">
        <v>0.84375</v>
      </c>
      <c r="AW39" s="2">
        <v>0.82333333333333336</v>
      </c>
      <c r="AX39" s="2">
        <v>0.7142857142857143</v>
      </c>
      <c r="AY39" s="2">
        <v>0.85767790262172283</v>
      </c>
      <c r="AZ39" s="2">
        <v>0.78350515463917525</v>
      </c>
      <c r="BA39" s="2">
        <v>0.820455808782657</v>
      </c>
      <c r="BB39" s="2">
        <v>0.78947368421052633</v>
      </c>
      <c r="BC39" s="2">
        <v>0.76666666666666672</v>
      </c>
      <c r="BD39" s="2">
        <v>0.82662538699690402</v>
      </c>
      <c r="BE39" s="2">
        <v>0.84615384615384615</v>
      </c>
      <c r="BF39" s="2">
        <v>0.7857142857142857</v>
      </c>
      <c r="BG39" s="2">
        <v>0.78333333333333333</v>
      </c>
      <c r="BH39" s="2">
        <v>0.8571428571428571</v>
      </c>
      <c r="BI39" s="2">
        <v>0.82294264339152123</v>
      </c>
      <c r="BJ39" s="2">
        <v>0.8266331658291457</v>
      </c>
      <c r="BK39" s="2">
        <v>0.88709677419354838</v>
      </c>
      <c r="BL39" s="2">
        <v>0.83545128706419025</v>
      </c>
      <c r="BM39" s="2">
        <v>0.8314606741573034</v>
      </c>
      <c r="BN39" s="6">
        <f>Cast!BN39/Registered!BN39</f>
        <v>0.84645746990329584</v>
      </c>
      <c r="BP39" s="11">
        <f t="shared" si="0"/>
        <v>1.0651076339397167</v>
      </c>
      <c r="BQ39" s="18"/>
    </row>
    <row r="40" spans="1:69" x14ac:dyDescent="0.25">
      <c r="A40" s="1">
        <v>56</v>
      </c>
      <c r="B40" s="2">
        <v>0.83398157625383829</v>
      </c>
      <c r="C40" s="2">
        <v>0.85561497326203206</v>
      </c>
      <c r="D40" s="2">
        <v>0.84004553863668707</v>
      </c>
      <c r="E40" s="2">
        <v>0.78947368421052633</v>
      </c>
      <c r="F40" s="2">
        <v>0.83720930232558144</v>
      </c>
      <c r="G40" s="2">
        <v>0.70491803278688525</v>
      </c>
      <c r="H40" s="2">
        <v>0.89038208168642952</v>
      </c>
      <c r="I40" s="2">
        <v>0.89093137254901966</v>
      </c>
      <c r="J40" s="2">
        <v>0.84827586206896555</v>
      </c>
      <c r="K40" s="2">
        <v>0.92592592592592593</v>
      </c>
      <c r="L40" s="2">
        <v>0.810126582278481</v>
      </c>
      <c r="M40" s="2">
        <v>0.84313725490196079</v>
      </c>
      <c r="N40" s="2">
        <v>0.74603174603174605</v>
      </c>
      <c r="O40" s="2">
        <v>0.92682926829268297</v>
      </c>
      <c r="P40" s="2">
        <v>0.81944444444444442</v>
      </c>
      <c r="Q40" s="2">
        <v>0.85515320334261835</v>
      </c>
      <c r="R40" s="2">
        <v>0.80908311910882602</v>
      </c>
      <c r="S40" s="2">
        <v>0.8125</v>
      </c>
      <c r="T40" s="2">
        <v>0.90119876256767206</v>
      </c>
      <c r="U40" s="2">
        <v>0.86544342507645255</v>
      </c>
      <c r="V40" s="2">
        <v>0.84075048621439197</v>
      </c>
      <c r="W40" s="2">
        <v>0.91422594142259417</v>
      </c>
      <c r="X40" s="2">
        <v>0.82852292020373519</v>
      </c>
      <c r="Y40" s="2">
        <v>0.82574568288854</v>
      </c>
      <c r="Z40" s="2">
        <v>0.80165289256198347</v>
      </c>
      <c r="AA40" s="2">
        <v>0.83796296296296291</v>
      </c>
      <c r="AB40" s="2">
        <v>0.87684729064039413</v>
      </c>
      <c r="AC40" s="2">
        <v>0.8666666666666667</v>
      </c>
      <c r="AD40" s="2">
        <v>0.78947368421052633</v>
      </c>
      <c r="AE40" s="2">
        <v>0.78260869565217395</v>
      </c>
      <c r="AF40" s="2">
        <v>0.88234517364320608</v>
      </c>
      <c r="AG40" s="2">
        <v>0.92307692307692313</v>
      </c>
      <c r="AH40" s="2">
        <v>0.75641025641025639</v>
      </c>
      <c r="AI40" s="2">
        <v>0.79943100995732574</v>
      </c>
      <c r="AJ40" s="2">
        <v>0.76249999999999996</v>
      </c>
      <c r="AK40" s="2">
        <v>0.86794354838709675</v>
      </c>
      <c r="AL40" s="2">
        <v>0.71511627906976749</v>
      </c>
      <c r="AM40" s="2">
        <v>0.859375</v>
      </c>
      <c r="AN40" s="2">
        <v>0.905829596412556</v>
      </c>
      <c r="AO40" s="2">
        <v>0.82306057385759834</v>
      </c>
      <c r="AP40" s="2">
        <v>0.9285714285714286</v>
      </c>
      <c r="AQ40" s="2">
        <v>0.75301204819277112</v>
      </c>
      <c r="AR40" s="2">
        <v>0.77192982456140347</v>
      </c>
      <c r="AS40" s="2">
        <v>0.84865900383141768</v>
      </c>
      <c r="AT40" s="2">
        <v>0.83450704225352113</v>
      </c>
      <c r="AU40" s="2">
        <v>0.82727272727272727</v>
      </c>
      <c r="AV40" s="2">
        <v>0.86046511627906974</v>
      </c>
      <c r="AW40" s="2">
        <v>0.78097982708933722</v>
      </c>
      <c r="AX40" s="2">
        <v>0.79591836734693877</v>
      </c>
      <c r="AY40" s="2">
        <v>0.84926470588235292</v>
      </c>
      <c r="AZ40" s="2">
        <v>0.7192982456140351</v>
      </c>
      <c r="BA40" s="2">
        <v>0.81850533807829184</v>
      </c>
      <c r="BB40" s="2">
        <v>0.86206896551724133</v>
      </c>
      <c r="BC40" s="2">
        <v>0.80666666666666664</v>
      </c>
      <c r="BD40" s="2">
        <v>0.85269121813031157</v>
      </c>
      <c r="BE40" s="2">
        <v>0.76344086021505375</v>
      </c>
      <c r="BF40" s="2">
        <v>0.63157894736842102</v>
      </c>
      <c r="BG40" s="2">
        <v>0.75384615384615383</v>
      </c>
      <c r="BH40" s="2">
        <v>0.75862068965517238</v>
      </c>
      <c r="BI40" s="2">
        <v>0.83333333333333337</v>
      </c>
      <c r="BJ40" s="2">
        <v>0.82900432900432897</v>
      </c>
      <c r="BK40" s="2">
        <v>0.89795918367346939</v>
      </c>
      <c r="BL40" s="2">
        <v>0.85058533579790507</v>
      </c>
      <c r="BM40" s="2">
        <v>0.87155963302752293</v>
      </c>
      <c r="BN40" s="6">
        <f>Cast!BN40/Registered!BN40</f>
        <v>0.8494737488109485</v>
      </c>
      <c r="BP40" s="11">
        <f t="shared" si="0"/>
        <v>1.0689030540344786</v>
      </c>
      <c r="BQ40" s="18"/>
    </row>
    <row r="41" spans="1:69" x14ac:dyDescent="0.25">
      <c r="A41" s="1">
        <v>57</v>
      </c>
      <c r="B41" s="2">
        <v>0.83166666666666667</v>
      </c>
      <c r="C41" s="2">
        <v>0.81656804733727806</v>
      </c>
      <c r="D41" s="2">
        <v>0.84378081419918294</v>
      </c>
      <c r="E41" s="2">
        <v>0.74774774774774777</v>
      </c>
      <c r="F41" s="2">
        <v>0.76315789473684215</v>
      </c>
      <c r="G41" s="2">
        <v>0.68918918918918914</v>
      </c>
      <c r="H41" s="2">
        <v>0.89644592175914084</v>
      </c>
      <c r="I41" s="2">
        <v>0.88393903868698709</v>
      </c>
      <c r="J41" s="2">
        <v>0.86287625418060199</v>
      </c>
      <c r="K41" s="2">
        <v>0.89655172413793105</v>
      </c>
      <c r="L41" s="2">
        <v>0.8089887640449438</v>
      </c>
      <c r="M41" s="2">
        <v>0.84946236559139787</v>
      </c>
      <c r="N41" s="2">
        <v>0.78</v>
      </c>
      <c r="O41" s="2">
        <v>0.8571428571428571</v>
      </c>
      <c r="P41" s="2">
        <v>0.84722222222222221</v>
      </c>
      <c r="Q41" s="2">
        <v>0.87780548628428923</v>
      </c>
      <c r="R41" s="2">
        <v>0.80602510460251042</v>
      </c>
      <c r="S41" s="2">
        <v>0.87878787878787878</v>
      </c>
      <c r="T41" s="2">
        <v>0.89926630973626809</v>
      </c>
      <c r="U41" s="2">
        <v>0.85623003194888181</v>
      </c>
      <c r="V41" s="2">
        <v>0.85064027939464493</v>
      </c>
      <c r="W41" s="2">
        <v>0.90618762475049897</v>
      </c>
      <c r="X41" s="2">
        <v>0.83589743589743593</v>
      </c>
      <c r="Y41" s="2">
        <v>0.833587786259542</v>
      </c>
      <c r="Z41" s="2">
        <v>0.84962406015037595</v>
      </c>
      <c r="AA41" s="2">
        <v>0.8307086614173228</v>
      </c>
      <c r="AB41" s="2">
        <v>0.86301369863013699</v>
      </c>
      <c r="AC41" s="2">
        <v>0.94117647058823528</v>
      </c>
      <c r="AD41" s="2">
        <v>0.81481481481481477</v>
      </c>
      <c r="AE41" s="2">
        <v>0.7142857142857143</v>
      </c>
      <c r="AF41" s="2">
        <v>0.88297034898976645</v>
      </c>
      <c r="AG41" s="2">
        <v>0.88461538461538458</v>
      </c>
      <c r="AH41" s="2">
        <v>0.90526315789473688</v>
      </c>
      <c r="AI41" s="2">
        <v>0.79257362355953909</v>
      </c>
      <c r="AJ41" s="2">
        <v>0.76543209876543206</v>
      </c>
      <c r="AK41" s="2">
        <v>0.87232453957192635</v>
      </c>
      <c r="AL41" s="2">
        <v>0.68224299065420557</v>
      </c>
      <c r="AM41" s="2">
        <v>0.90909090909090906</v>
      </c>
      <c r="AN41" s="2">
        <v>0.88759689922480622</v>
      </c>
      <c r="AO41" s="2">
        <v>0.83941970985492742</v>
      </c>
      <c r="AP41" s="2">
        <v>0.95454545454545459</v>
      </c>
      <c r="AQ41" s="2">
        <v>0.78494623655913975</v>
      </c>
      <c r="AR41" s="2">
        <v>0.78186968838526916</v>
      </c>
      <c r="AS41" s="2">
        <v>0.84381338742393508</v>
      </c>
      <c r="AT41" s="2">
        <v>0.8904109589041096</v>
      </c>
      <c r="AU41" s="2">
        <v>0.83750000000000002</v>
      </c>
      <c r="AV41" s="2">
        <v>0.86842105263157898</v>
      </c>
      <c r="AW41" s="2">
        <v>0.83174603174603179</v>
      </c>
      <c r="AX41" s="2">
        <v>0.8545454545454545</v>
      </c>
      <c r="AY41" s="2">
        <v>0.88510638297872335</v>
      </c>
      <c r="AZ41" s="2">
        <v>0.80373831775700932</v>
      </c>
      <c r="BA41" s="2">
        <v>0.80813953488372092</v>
      </c>
      <c r="BB41" s="2">
        <v>0.79729729729729726</v>
      </c>
      <c r="BC41" s="2">
        <v>0.81333333333333335</v>
      </c>
      <c r="BD41" s="2">
        <v>0.82282282282282282</v>
      </c>
      <c r="BE41" s="2">
        <v>0.77272727272727271</v>
      </c>
      <c r="BF41" s="2">
        <v>0.6</v>
      </c>
      <c r="BG41" s="2">
        <v>0.84033613445378152</v>
      </c>
      <c r="BH41" s="2">
        <v>0.70370370370370372</v>
      </c>
      <c r="BI41" s="2">
        <v>0.84941176470588231</v>
      </c>
      <c r="BJ41" s="2">
        <v>0.8571428571428571</v>
      </c>
      <c r="BK41" s="2">
        <v>0.88235294117647056</v>
      </c>
      <c r="BL41" s="2">
        <v>0.85868263473053896</v>
      </c>
      <c r="BM41" s="2">
        <v>0.90816326530612246</v>
      </c>
      <c r="BN41" s="6">
        <f>Cast!BN41/Registered!BN41</f>
        <v>0.85276585417646256</v>
      </c>
      <c r="BP41" s="11">
        <f t="shared" si="0"/>
        <v>1.0730455498847939</v>
      </c>
      <c r="BQ41" s="18"/>
    </row>
    <row r="42" spans="1:69" x14ac:dyDescent="0.25">
      <c r="A42" s="1">
        <v>58</v>
      </c>
      <c r="B42" s="2">
        <v>0.832037643207856</v>
      </c>
      <c r="C42" s="2">
        <v>0.7371428571428571</v>
      </c>
      <c r="D42" s="2">
        <v>0.84696016771488469</v>
      </c>
      <c r="E42" s="2">
        <v>0.85199999999999998</v>
      </c>
      <c r="F42" s="2">
        <v>0.88461538461538458</v>
      </c>
      <c r="G42" s="2">
        <v>0.66153846153846152</v>
      </c>
      <c r="H42" s="2">
        <v>0.91171306746927516</v>
      </c>
      <c r="I42" s="2">
        <v>0.892018779342723</v>
      </c>
      <c r="J42" s="2">
        <v>0.85093167701863359</v>
      </c>
      <c r="K42" s="2">
        <v>0.94117647058823528</v>
      </c>
      <c r="L42" s="2">
        <v>0.82065217391304346</v>
      </c>
      <c r="M42" s="2">
        <v>0.88</v>
      </c>
      <c r="N42" s="2">
        <v>0.75438596491228072</v>
      </c>
      <c r="O42" s="2">
        <v>0.8928571428571429</v>
      </c>
      <c r="P42" s="2">
        <v>0.93396226415094341</v>
      </c>
      <c r="Q42" s="2">
        <v>0.8165137614678899</v>
      </c>
      <c r="R42" s="2">
        <v>0.80591878871300759</v>
      </c>
      <c r="S42" s="2">
        <v>0.7567567567567568</v>
      </c>
      <c r="T42" s="2">
        <v>0.89964440932437773</v>
      </c>
      <c r="U42" s="2">
        <v>0.86719999999999997</v>
      </c>
      <c r="V42" s="2">
        <v>0.8530621572212066</v>
      </c>
      <c r="W42" s="2">
        <v>0.90207156308851222</v>
      </c>
      <c r="X42" s="2">
        <v>0.8415545590433483</v>
      </c>
      <c r="Y42" s="2">
        <v>0.86052998605299857</v>
      </c>
      <c r="Z42" s="2">
        <v>0.78787878787878785</v>
      </c>
      <c r="AA42" s="2">
        <v>0.82181818181818178</v>
      </c>
      <c r="AB42" s="2">
        <v>0.87692307692307692</v>
      </c>
      <c r="AC42" s="2">
        <v>0.66666666666666663</v>
      </c>
      <c r="AD42" s="2">
        <v>0.81168831168831168</v>
      </c>
      <c r="AE42" s="2">
        <v>0.64516129032258063</v>
      </c>
      <c r="AF42" s="2">
        <v>0.89291640076579448</v>
      </c>
      <c r="AG42" s="2">
        <v>0.9285714285714286</v>
      </c>
      <c r="AH42" s="2">
        <v>0.84269662921348309</v>
      </c>
      <c r="AI42" s="2">
        <v>0.81041388518024027</v>
      </c>
      <c r="AJ42" s="2">
        <v>0.77319587628865982</v>
      </c>
      <c r="AK42" s="2">
        <v>0.88649155722326456</v>
      </c>
      <c r="AL42" s="2">
        <v>0.75105485232067515</v>
      </c>
      <c r="AM42" s="2">
        <v>0.828125</v>
      </c>
      <c r="AN42" s="2">
        <v>0.88749999999999996</v>
      </c>
      <c r="AO42" s="2">
        <v>0.83653372722796648</v>
      </c>
      <c r="AP42" s="2">
        <v>0.8571428571428571</v>
      </c>
      <c r="AQ42" s="2">
        <v>0.81151832460732987</v>
      </c>
      <c r="AR42" s="2">
        <v>0.80913978494623651</v>
      </c>
      <c r="AS42" s="2">
        <v>0.84547069271758435</v>
      </c>
      <c r="AT42" s="2">
        <v>0.82534246575342463</v>
      </c>
      <c r="AU42" s="2">
        <v>0.85462555066079293</v>
      </c>
      <c r="AV42" s="2">
        <v>0.872</v>
      </c>
      <c r="AW42" s="2">
        <v>0.83378016085790885</v>
      </c>
      <c r="AX42" s="2">
        <v>0.72093023255813948</v>
      </c>
      <c r="AY42" s="2">
        <v>0.90763052208835338</v>
      </c>
      <c r="AZ42" s="2">
        <v>0.77443609022556392</v>
      </c>
      <c r="BA42" s="2">
        <v>0.81641366223908918</v>
      </c>
      <c r="BB42" s="2">
        <v>0.89473684210526316</v>
      </c>
      <c r="BC42" s="2">
        <v>0.77777777777777779</v>
      </c>
      <c r="BD42" s="2">
        <v>0.84183673469387754</v>
      </c>
      <c r="BE42" s="2">
        <v>0.81521739130434778</v>
      </c>
      <c r="BF42" s="2">
        <v>0.8</v>
      </c>
      <c r="BG42" s="2">
        <v>0.79200000000000004</v>
      </c>
      <c r="BH42" s="2">
        <v>0.8928571428571429</v>
      </c>
      <c r="BI42" s="2">
        <v>0.83050847457627119</v>
      </c>
      <c r="BJ42" s="2">
        <v>0.78205128205128205</v>
      </c>
      <c r="BK42" s="2">
        <v>0.84126984126984128</v>
      </c>
      <c r="BL42" s="2">
        <v>0.84870740305522918</v>
      </c>
      <c r="BM42" s="2">
        <v>0.90291262135922334</v>
      </c>
      <c r="BN42" s="6">
        <f>Cast!BN42/Registered!BN42</f>
        <v>0.8561072153944228</v>
      </c>
      <c r="BP42" s="11">
        <f t="shared" si="0"/>
        <v>1.0772500249677608</v>
      </c>
      <c r="BQ42" s="18"/>
    </row>
    <row r="43" spans="1:69" x14ac:dyDescent="0.25">
      <c r="A43" s="1">
        <v>59</v>
      </c>
      <c r="B43" s="2">
        <v>0.85269709543568462</v>
      </c>
      <c r="C43" s="2">
        <v>0.85789473684210527</v>
      </c>
      <c r="D43" s="2">
        <v>0.85328507795100228</v>
      </c>
      <c r="E43" s="2">
        <v>0.82578397212543553</v>
      </c>
      <c r="F43" s="2">
        <v>0.82692307692307687</v>
      </c>
      <c r="G43" s="2">
        <v>0.76</v>
      </c>
      <c r="H43" s="2">
        <v>0.8952496954933008</v>
      </c>
      <c r="I43" s="2">
        <v>0.8949880668257757</v>
      </c>
      <c r="J43" s="2">
        <v>0.859375</v>
      </c>
      <c r="K43" s="2">
        <v>0.88461538461538458</v>
      </c>
      <c r="L43" s="2">
        <v>0.7944444444444444</v>
      </c>
      <c r="M43" s="2">
        <v>0.90566037735849059</v>
      </c>
      <c r="N43" s="2">
        <v>0.72580645161290325</v>
      </c>
      <c r="O43" s="2">
        <v>0.87804878048780488</v>
      </c>
      <c r="P43" s="2">
        <v>0.88288288288288286</v>
      </c>
      <c r="Q43" s="2">
        <v>0.90740740740740744</v>
      </c>
      <c r="R43" s="2">
        <v>0.82144655143480449</v>
      </c>
      <c r="S43" s="2">
        <v>0.74358974358974361</v>
      </c>
      <c r="T43" s="2">
        <v>0.89572615749901063</v>
      </c>
      <c r="U43" s="2">
        <v>0.85225505443234839</v>
      </c>
      <c r="V43" s="2">
        <v>0.86579007027884836</v>
      </c>
      <c r="W43" s="2">
        <v>0.90466531440162268</v>
      </c>
      <c r="X43" s="2">
        <v>0.83083832335329344</v>
      </c>
      <c r="Y43" s="2">
        <v>0.85072463768115947</v>
      </c>
      <c r="Z43" s="2">
        <v>0.80952380952380953</v>
      </c>
      <c r="AA43" s="2">
        <v>0.8214285714285714</v>
      </c>
      <c r="AB43" s="2">
        <v>0.90476190476190477</v>
      </c>
      <c r="AC43" s="2">
        <v>0.86956521739130432</v>
      </c>
      <c r="AD43" s="2">
        <v>0.9</v>
      </c>
      <c r="AE43" s="2">
        <v>0.67647058823529416</v>
      </c>
      <c r="AF43" s="2">
        <v>0.89156175994017206</v>
      </c>
      <c r="AG43" s="2">
        <v>0.96551724137931039</v>
      </c>
      <c r="AH43" s="2">
        <v>0.88571428571428568</v>
      </c>
      <c r="AI43" s="2">
        <v>0.83034647550776586</v>
      </c>
      <c r="AJ43" s="2">
        <v>0.77142857142857146</v>
      </c>
      <c r="AK43" s="2">
        <v>0.8892215568862275</v>
      </c>
      <c r="AL43" s="2">
        <v>0.74285714285714288</v>
      </c>
      <c r="AM43" s="2">
        <v>0.81333333333333335</v>
      </c>
      <c r="AN43" s="2">
        <v>0.88979591836734695</v>
      </c>
      <c r="AO43" s="2">
        <v>0.834733893557423</v>
      </c>
      <c r="AP43" s="2">
        <v>0.9375</v>
      </c>
      <c r="AQ43" s="2">
        <v>0.82547169811320753</v>
      </c>
      <c r="AR43" s="2">
        <v>0.7990196078431373</v>
      </c>
      <c r="AS43" s="2">
        <v>0.85128205128205126</v>
      </c>
      <c r="AT43" s="2">
        <v>0.8774193548387097</v>
      </c>
      <c r="AU43" s="2">
        <v>0.82157676348547715</v>
      </c>
      <c r="AV43" s="2">
        <v>0.8</v>
      </c>
      <c r="AW43" s="2">
        <v>0.8005050505050505</v>
      </c>
      <c r="AX43" s="2">
        <v>0.87096774193548387</v>
      </c>
      <c r="AY43" s="2">
        <v>0.88537549407114624</v>
      </c>
      <c r="AZ43" s="2">
        <v>0.85443037974683544</v>
      </c>
      <c r="BA43" s="2">
        <v>0.84385226741467978</v>
      </c>
      <c r="BB43" s="2">
        <v>0.88172043010752688</v>
      </c>
      <c r="BC43" s="2">
        <v>0.86187845303867405</v>
      </c>
      <c r="BD43" s="2">
        <v>0.84109589041095889</v>
      </c>
      <c r="BE43" s="2">
        <v>0.80188679245283023</v>
      </c>
      <c r="BF43" s="2">
        <v>0.66666666666666663</v>
      </c>
      <c r="BG43" s="2">
        <v>0.84684684684684686</v>
      </c>
      <c r="BH43" s="2">
        <v>0.82499999999999996</v>
      </c>
      <c r="BI43" s="2">
        <v>0.81204819277108431</v>
      </c>
      <c r="BJ43" s="2">
        <v>0.85687732342007439</v>
      </c>
      <c r="BK43" s="2">
        <v>0.85915492957746475</v>
      </c>
      <c r="BL43" s="2">
        <v>0.84845814977973566</v>
      </c>
      <c r="BM43" s="2">
        <v>0.9363636363636364</v>
      </c>
      <c r="BN43" s="6">
        <f>Cast!BN43/Registered!BN43</f>
        <v>0.86253396838383545</v>
      </c>
      <c r="BP43" s="11">
        <f t="shared" si="0"/>
        <v>1.085336885694798</v>
      </c>
      <c r="BQ43" s="18"/>
    </row>
    <row r="44" spans="1:69" x14ac:dyDescent="0.25">
      <c r="A44" s="1">
        <v>60</v>
      </c>
      <c r="B44" s="2">
        <v>0.83428209993674884</v>
      </c>
      <c r="C44" s="2">
        <v>0.7678571428571429</v>
      </c>
      <c r="D44" s="2">
        <v>0.85126713751557959</v>
      </c>
      <c r="E44" s="2">
        <v>0.8345588235294118</v>
      </c>
      <c r="F44" s="2">
        <v>0.8571428571428571</v>
      </c>
      <c r="G44" s="2">
        <v>0.7432432432432432</v>
      </c>
      <c r="H44" s="2">
        <v>0.90677330667333167</v>
      </c>
      <c r="I44" s="2">
        <v>0.90231990231990233</v>
      </c>
      <c r="J44" s="2">
        <v>0.875</v>
      </c>
      <c r="K44" s="2">
        <v>0.92500000000000004</v>
      </c>
      <c r="L44" s="2">
        <v>0.86127167630057799</v>
      </c>
      <c r="M44" s="2">
        <v>0.82242990654205606</v>
      </c>
      <c r="N44" s="2">
        <v>0.78125</v>
      </c>
      <c r="O44" s="2">
        <v>0.8571428571428571</v>
      </c>
      <c r="P44" s="2">
        <v>0.83333333333333337</v>
      </c>
      <c r="Q44" s="2">
        <v>0.88351648351648349</v>
      </c>
      <c r="R44" s="2">
        <v>0.82832832832832837</v>
      </c>
      <c r="S44" s="2">
        <v>0.8571428571428571</v>
      </c>
      <c r="T44" s="2">
        <v>0.90313152400835073</v>
      </c>
      <c r="U44" s="2">
        <v>0.85099337748344372</v>
      </c>
      <c r="V44" s="2">
        <v>0.86072517790579461</v>
      </c>
      <c r="W44" s="2">
        <v>0.89818181818181819</v>
      </c>
      <c r="X44" s="2">
        <v>0.84110787172011658</v>
      </c>
      <c r="Y44" s="2">
        <v>0.87195902688860438</v>
      </c>
      <c r="Z44" s="2">
        <v>0.7927927927927928</v>
      </c>
      <c r="AA44" s="2">
        <v>0.85603112840466922</v>
      </c>
      <c r="AB44" s="2">
        <v>0.84360189573459721</v>
      </c>
      <c r="AC44" s="2">
        <v>0.53333333333333333</v>
      </c>
      <c r="AD44" s="2">
        <v>0.73684210526315785</v>
      </c>
      <c r="AE44" s="2">
        <v>0.5714285714285714</v>
      </c>
      <c r="AF44" s="2">
        <v>0.89768976897689767</v>
      </c>
      <c r="AG44" s="2">
        <v>0.94117647058823528</v>
      </c>
      <c r="AH44" s="2">
        <v>0.88421052631578945</v>
      </c>
      <c r="AI44" s="2">
        <v>0.81672394043528063</v>
      </c>
      <c r="AJ44" s="2">
        <v>0.86842105263157898</v>
      </c>
      <c r="AK44" s="2">
        <v>0.89018377409233529</v>
      </c>
      <c r="AL44" s="2">
        <v>0.77083333333333337</v>
      </c>
      <c r="AM44" s="2">
        <v>0.82191780821917804</v>
      </c>
      <c r="AN44" s="2">
        <v>0.89377289377289382</v>
      </c>
      <c r="AO44" s="2">
        <v>0.85120772946859902</v>
      </c>
      <c r="AP44" s="2">
        <v>0.92</v>
      </c>
      <c r="AQ44" s="2">
        <v>0.86910994764397909</v>
      </c>
      <c r="AR44" s="2">
        <v>0.81704260651629068</v>
      </c>
      <c r="AS44" s="2">
        <v>0.88468158347676418</v>
      </c>
      <c r="AT44" s="2">
        <v>0.83832335329341312</v>
      </c>
      <c r="AU44" s="2">
        <v>0.85039370078740162</v>
      </c>
      <c r="AV44" s="2">
        <v>0.9145299145299145</v>
      </c>
      <c r="AW44" s="2">
        <v>0.86233766233766229</v>
      </c>
      <c r="AX44" s="2">
        <v>0.82608695652173914</v>
      </c>
      <c r="AY44" s="2">
        <v>0.85655737704918034</v>
      </c>
      <c r="AZ44" s="2">
        <v>0.78034682080924855</v>
      </c>
      <c r="BA44" s="2">
        <v>0.84255725190839692</v>
      </c>
      <c r="BB44" s="2">
        <v>0.86170212765957444</v>
      </c>
      <c r="BC44" s="2">
        <v>0.79113924050632911</v>
      </c>
      <c r="BD44" s="2">
        <v>0.86792452830188682</v>
      </c>
      <c r="BE44" s="2">
        <v>0.81720430107526887</v>
      </c>
      <c r="BF44" s="2">
        <v>0.72727272727272729</v>
      </c>
      <c r="BG44" s="2">
        <v>0.80180180180180183</v>
      </c>
      <c r="BH44" s="2">
        <v>0.72499999999999998</v>
      </c>
      <c r="BI44" s="2">
        <v>0.8</v>
      </c>
      <c r="BJ44" s="2">
        <v>0.82459312839059673</v>
      </c>
      <c r="BK44" s="2">
        <v>0.94202898550724634</v>
      </c>
      <c r="BL44" s="2">
        <v>0.85644277889881815</v>
      </c>
      <c r="BM44" s="2">
        <v>0.87619047619047619</v>
      </c>
      <c r="BN44" s="6">
        <f>Cast!BN44/Registered!BN44</f>
        <v>0.86371802924292662</v>
      </c>
      <c r="BP44" s="11">
        <f t="shared" si="0"/>
        <v>1.0868268037413733</v>
      </c>
      <c r="BQ44" s="18"/>
    </row>
    <row r="45" spans="1:69" x14ac:dyDescent="0.25">
      <c r="A45" s="1">
        <v>61</v>
      </c>
      <c r="B45" s="2">
        <v>0.86209868562809744</v>
      </c>
      <c r="C45" s="2">
        <v>0.82564102564102559</v>
      </c>
      <c r="D45" s="2">
        <v>0.86043246279135077</v>
      </c>
      <c r="E45" s="2">
        <v>0.86379928315412191</v>
      </c>
      <c r="F45" s="2">
        <v>0.91666666666666663</v>
      </c>
      <c r="G45" s="2">
        <v>0.80882352941176472</v>
      </c>
      <c r="H45" s="2">
        <v>0.9058023792182569</v>
      </c>
      <c r="I45" s="2">
        <v>0.89448441247002397</v>
      </c>
      <c r="J45" s="2">
        <v>0.83815028901734101</v>
      </c>
      <c r="K45" s="2">
        <v>1</v>
      </c>
      <c r="L45" s="2">
        <v>0.80526315789473679</v>
      </c>
      <c r="M45" s="2">
        <v>0.83333333333333337</v>
      </c>
      <c r="N45" s="2">
        <v>0.78846153846153844</v>
      </c>
      <c r="O45" s="2">
        <v>0.83333333333333337</v>
      </c>
      <c r="P45" s="2">
        <v>0.91588785046728971</v>
      </c>
      <c r="Q45" s="2">
        <v>0.9002079002079002</v>
      </c>
      <c r="R45" s="2">
        <v>0.82462686567164178</v>
      </c>
      <c r="S45" s="2">
        <v>0.76315789473684215</v>
      </c>
      <c r="T45" s="2">
        <v>0.90002202158114952</v>
      </c>
      <c r="U45" s="2">
        <v>0.88617886178861793</v>
      </c>
      <c r="V45" s="2">
        <v>0.86609787889560375</v>
      </c>
      <c r="W45" s="2">
        <v>0.87103174603174605</v>
      </c>
      <c r="X45" s="2">
        <v>0.84791965566714489</v>
      </c>
      <c r="Y45" s="2">
        <v>0.88366013071895422</v>
      </c>
      <c r="Z45" s="2">
        <v>0.75</v>
      </c>
      <c r="AA45" s="2">
        <v>0.81007751937984496</v>
      </c>
      <c r="AB45" s="2">
        <v>0.87037037037037035</v>
      </c>
      <c r="AC45" s="2">
        <v>0.91666666666666663</v>
      </c>
      <c r="AD45" s="2">
        <v>0.83448275862068966</v>
      </c>
      <c r="AE45" s="2">
        <v>0.4642857142857143</v>
      </c>
      <c r="AF45" s="2">
        <v>0.89701587301587304</v>
      </c>
      <c r="AG45" s="2">
        <v>0.93333333333333335</v>
      </c>
      <c r="AH45" s="2">
        <v>0.8288288288288288</v>
      </c>
      <c r="AI45" s="2">
        <v>0.80303030303030298</v>
      </c>
      <c r="AJ45" s="2">
        <v>0.78823529411764703</v>
      </c>
      <c r="AK45" s="2">
        <v>0.89691889442682371</v>
      </c>
      <c r="AL45" s="2">
        <v>0.77131782945736438</v>
      </c>
      <c r="AM45" s="2">
        <v>0.90277777777777779</v>
      </c>
      <c r="AN45" s="2">
        <v>0.88400000000000001</v>
      </c>
      <c r="AO45" s="2">
        <v>0.87215248721524874</v>
      </c>
      <c r="AP45" s="2">
        <v>0.8</v>
      </c>
      <c r="AQ45" s="2">
        <v>0.8539325842696629</v>
      </c>
      <c r="AR45" s="2">
        <v>0.80186480186480191</v>
      </c>
      <c r="AS45" s="2">
        <v>0.88263665594855301</v>
      </c>
      <c r="AT45" s="2">
        <v>0.83591331269349844</v>
      </c>
      <c r="AU45" s="2">
        <v>0.85199999999999998</v>
      </c>
      <c r="AV45" s="2">
        <v>0.92307692307692313</v>
      </c>
      <c r="AW45" s="2">
        <v>0.8246913580246914</v>
      </c>
      <c r="AX45" s="2">
        <v>0.88235294117647056</v>
      </c>
      <c r="AY45" s="2">
        <v>0.88259109311740891</v>
      </c>
      <c r="AZ45" s="2">
        <v>0.83098591549295775</v>
      </c>
      <c r="BA45" s="2">
        <v>0.85975024015369839</v>
      </c>
      <c r="BB45" s="2">
        <v>0.91111111111111109</v>
      </c>
      <c r="BC45" s="2">
        <v>0.82285714285714284</v>
      </c>
      <c r="BD45" s="2">
        <v>0.90080428954423597</v>
      </c>
      <c r="BE45" s="2">
        <v>0.84146341463414631</v>
      </c>
      <c r="BF45" s="2">
        <v>0.7</v>
      </c>
      <c r="BG45" s="2">
        <v>0.81818181818181823</v>
      </c>
      <c r="BH45" s="2">
        <v>0.83783783783783783</v>
      </c>
      <c r="BI45" s="2">
        <v>0.82727272727272727</v>
      </c>
      <c r="BJ45" s="2">
        <v>0.81318681318681318</v>
      </c>
      <c r="BK45" s="2">
        <v>0.82432432432432434</v>
      </c>
      <c r="BL45" s="2">
        <v>0.85833581866984787</v>
      </c>
      <c r="BM45" s="2">
        <v>0.92708333333333337</v>
      </c>
      <c r="BN45" s="6">
        <f>Cast!BN45/Registered!BN45</f>
        <v>0.86869106837924126</v>
      </c>
      <c r="BP45" s="11">
        <f t="shared" si="0"/>
        <v>1.0930844388102383</v>
      </c>
      <c r="BQ45" s="18"/>
    </row>
    <row r="46" spans="1:69" x14ac:dyDescent="0.25">
      <c r="A46" s="1">
        <v>62</v>
      </c>
      <c r="B46" s="2">
        <v>0.85682476063237589</v>
      </c>
      <c r="C46" s="2">
        <v>0.81909547738693467</v>
      </c>
      <c r="D46" s="2">
        <v>0.86115466856735567</v>
      </c>
      <c r="E46" s="2">
        <v>0.87889273356401387</v>
      </c>
      <c r="F46" s="2">
        <v>0.84745762711864403</v>
      </c>
      <c r="G46" s="2">
        <v>0.82191780821917804</v>
      </c>
      <c r="H46" s="2">
        <v>0.91232166018158234</v>
      </c>
      <c r="I46" s="2">
        <v>0.90314769975786924</v>
      </c>
      <c r="J46" s="2">
        <v>0.83279742765273312</v>
      </c>
      <c r="K46" s="2">
        <v>0.73076923076923073</v>
      </c>
      <c r="L46" s="2">
        <v>0.83152173913043481</v>
      </c>
      <c r="M46" s="2">
        <v>0.89473684210526316</v>
      </c>
      <c r="N46" s="2">
        <v>0.79220779220779225</v>
      </c>
      <c r="O46" s="2">
        <v>0.89393939393939392</v>
      </c>
      <c r="P46" s="2">
        <v>0.87931034482758619</v>
      </c>
      <c r="Q46" s="2">
        <v>0.88794926004228325</v>
      </c>
      <c r="R46" s="2">
        <v>0.83818714458038945</v>
      </c>
      <c r="S46" s="2">
        <v>0.82926829268292679</v>
      </c>
      <c r="T46" s="2">
        <v>0.90391214824982846</v>
      </c>
      <c r="U46" s="2">
        <v>0.88301282051282048</v>
      </c>
      <c r="V46" s="2">
        <v>0.87021382396817504</v>
      </c>
      <c r="W46" s="2">
        <v>0.89144050104384132</v>
      </c>
      <c r="X46" s="2">
        <v>0.86726998491704377</v>
      </c>
      <c r="Y46" s="2">
        <v>0.86282578875171467</v>
      </c>
      <c r="Z46" s="2">
        <v>0.83333333333333337</v>
      </c>
      <c r="AA46" s="2">
        <v>0.85766423357664234</v>
      </c>
      <c r="AB46" s="2">
        <v>0.91121495327102808</v>
      </c>
      <c r="AC46" s="2">
        <v>0.94444444444444442</v>
      </c>
      <c r="AD46" s="2">
        <v>0.81699346405228757</v>
      </c>
      <c r="AE46" s="2">
        <v>0.91666666666666663</v>
      </c>
      <c r="AF46" s="2">
        <v>0.90318519451089008</v>
      </c>
      <c r="AG46" s="2">
        <v>1</v>
      </c>
      <c r="AH46" s="2">
        <v>0.90598290598290598</v>
      </c>
      <c r="AI46" s="2">
        <v>0.82747252747252742</v>
      </c>
      <c r="AJ46" s="2">
        <v>0.77272727272727271</v>
      </c>
      <c r="AK46" s="2">
        <v>0.89132420091324205</v>
      </c>
      <c r="AL46" s="2">
        <v>0.84797297297297303</v>
      </c>
      <c r="AM46" s="2">
        <v>0.91549295774647887</v>
      </c>
      <c r="AN46" s="2">
        <v>0.86475409836065575</v>
      </c>
      <c r="AO46" s="2">
        <v>0.86139534883720925</v>
      </c>
      <c r="AP46" s="2">
        <v>0.81818181818181823</v>
      </c>
      <c r="AQ46" s="2">
        <v>0.85492227979274615</v>
      </c>
      <c r="AR46" s="2">
        <v>0.81291759465478841</v>
      </c>
      <c r="AS46" s="2">
        <v>0.88853503184713378</v>
      </c>
      <c r="AT46" s="2">
        <v>0.85443037974683544</v>
      </c>
      <c r="AU46" s="2">
        <v>0.90825688073394495</v>
      </c>
      <c r="AV46" s="2">
        <v>0.8545454545454545</v>
      </c>
      <c r="AW46" s="2">
        <v>0.83456790123456792</v>
      </c>
      <c r="AX46" s="2">
        <v>0.85507246376811596</v>
      </c>
      <c r="AY46" s="2">
        <v>0.89430894308943087</v>
      </c>
      <c r="AZ46" s="2">
        <v>0.87313432835820892</v>
      </c>
      <c r="BA46" s="2">
        <v>0.86161757830762042</v>
      </c>
      <c r="BB46" s="2">
        <v>0.90526315789473688</v>
      </c>
      <c r="BC46" s="2">
        <v>0.82386363636363635</v>
      </c>
      <c r="BD46" s="2">
        <v>0.90886699507389157</v>
      </c>
      <c r="BE46" s="2">
        <v>0.8666666666666667</v>
      </c>
      <c r="BF46" s="2">
        <v>0.68421052631578949</v>
      </c>
      <c r="BG46" s="2">
        <v>0.80733944954128445</v>
      </c>
      <c r="BH46" s="2">
        <v>0.82857142857142863</v>
      </c>
      <c r="BI46" s="2">
        <v>0.81653746770025837</v>
      </c>
      <c r="BJ46" s="2">
        <v>0.85490196078431369</v>
      </c>
      <c r="BK46" s="2">
        <v>0.9285714285714286</v>
      </c>
      <c r="BL46" s="2">
        <v>0.86218436264070586</v>
      </c>
      <c r="BM46" s="2">
        <v>0.94339622641509435</v>
      </c>
      <c r="BN46" s="6">
        <f>Cast!BN46/Registered!BN46</f>
        <v>0.87330391949472663</v>
      </c>
      <c r="BP46" s="11">
        <f t="shared" si="0"/>
        <v>1.0988888449523355</v>
      </c>
      <c r="BQ46" s="18"/>
    </row>
    <row r="47" spans="1:69" x14ac:dyDescent="0.25">
      <c r="A47" s="1">
        <v>63</v>
      </c>
      <c r="B47" s="2">
        <v>0.86179049377018924</v>
      </c>
      <c r="C47" s="2">
        <v>0.85416666666666663</v>
      </c>
      <c r="D47" s="2">
        <v>0.86622838359296839</v>
      </c>
      <c r="E47" s="2">
        <v>0.84984025559105436</v>
      </c>
      <c r="F47" s="2">
        <v>0.90909090909090906</v>
      </c>
      <c r="G47" s="2">
        <v>0.84210526315789469</v>
      </c>
      <c r="H47" s="2">
        <v>0.91383812010443866</v>
      </c>
      <c r="I47" s="2">
        <v>0.89544895448954487</v>
      </c>
      <c r="J47" s="2">
        <v>0.83561643835616439</v>
      </c>
      <c r="K47" s="2">
        <v>0.94117647058823528</v>
      </c>
      <c r="L47" s="2">
        <v>0.8878048780487805</v>
      </c>
      <c r="M47" s="2">
        <v>0.87931034482758619</v>
      </c>
      <c r="N47" s="2">
        <v>0.8441558441558441</v>
      </c>
      <c r="O47" s="2">
        <v>0.84090909090909094</v>
      </c>
      <c r="P47" s="2">
        <v>0.89922480620155043</v>
      </c>
      <c r="Q47" s="2">
        <v>0.87698412698412698</v>
      </c>
      <c r="R47" s="2">
        <v>0.83880070546737218</v>
      </c>
      <c r="S47" s="2">
        <v>0.90476190476190477</v>
      </c>
      <c r="T47" s="2">
        <v>0.90566037735849059</v>
      </c>
      <c r="U47" s="2">
        <v>0.88734567901234573</v>
      </c>
      <c r="V47" s="2">
        <v>0.87072610849341547</v>
      </c>
      <c r="W47" s="2">
        <v>0.91067961165048539</v>
      </c>
      <c r="X47" s="2">
        <v>0.8771186440677966</v>
      </c>
      <c r="Y47" s="2">
        <v>0.875</v>
      </c>
      <c r="Z47" s="2">
        <v>0.84615384615384615</v>
      </c>
      <c r="AA47" s="2">
        <v>0.88815789473684215</v>
      </c>
      <c r="AB47" s="2">
        <v>0.84716157205240172</v>
      </c>
      <c r="AC47" s="2">
        <v>0.81818181818181823</v>
      </c>
      <c r="AD47" s="2">
        <v>0.84</v>
      </c>
      <c r="AE47" s="2">
        <v>0.92</v>
      </c>
      <c r="AF47" s="2">
        <v>0.90335747202106653</v>
      </c>
      <c r="AG47" s="2">
        <v>0.94117647058823528</v>
      </c>
      <c r="AH47" s="2">
        <v>0.93406593406593408</v>
      </c>
      <c r="AI47" s="2">
        <v>0.83224400871459692</v>
      </c>
      <c r="AJ47" s="2">
        <v>0.77419354838709675</v>
      </c>
      <c r="AK47" s="2">
        <v>0.89780863527880239</v>
      </c>
      <c r="AL47" s="2">
        <v>0.8571428571428571</v>
      </c>
      <c r="AM47" s="2">
        <v>0.82089552238805974</v>
      </c>
      <c r="AN47" s="2">
        <v>0.87323943661971826</v>
      </c>
      <c r="AO47" s="2">
        <v>0.86621315192743764</v>
      </c>
      <c r="AP47" s="2">
        <v>0.8571428571428571</v>
      </c>
      <c r="AQ47" s="2">
        <v>0.8</v>
      </c>
      <c r="AR47" s="2">
        <v>0.84292035398230092</v>
      </c>
      <c r="AS47" s="2">
        <v>0.9069020866773676</v>
      </c>
      <c r="AT47" s="2">
        <v>0.8964401294498382</v>
      </c>
      <c r="AU47" s="2">
        <v>0.85098039215686272</v>
      </c>
      <c r="AV47" s="2">
        <v>0.93162393162393164</v>
      </c>
      <c r="AW47" s="2">
        <v>0.8441558441558441</v>
      </c>
      <c r="AX47" s="2">
        <v>0.82608695652173914</v>
      </c>
      <c r="AY47" s="2">
        <v>0.86545454545454548</v>
      </c>
      <c r="AZ47" s="2">
        <v>0.8413793103448276</v>
      </c>
      <c r="BA47" s="2">
        <v>0.87670609645131936</v>
      </c>
      <c r="BB47" s="2">
        <v>0.8529411764705882</v>
      </c>
      <c r="BC47" s="2">
        <v>0.87368421052631584</v>
      </c>
      <c r="BD47" s="2">
        <v>0.91025641025641024</v>
      </c>
      <c r="BE47" s="2">
        <v>0.84403669724770647</v>
      </c>
      <c r="BF47" s="2">
        <v>0.8125</v>
      </c>
      <c r="BG47" s="2">
        <v>0.90833333333333333</v>
      </c>
      <c r="BH47" s="2">
        <v>0.85106382978723405</v>
      </c>
      <c r="BI47" s="2">
        <v>0.87142857142857144</v>
      </c>
      <c r="BJ47" s="2">
        <v>0.84963768115942029</v>
      </c>
      <c r="BK47" s="2">
        <v>0.92405063291139244</v>
      </c>
      <c r="BL47" s="2">
        <v>0.86297640653357532</v>
      </c>
      <c r="BM47" s="2">
        <v>0.8571428571428571</v>
      </c>
      <c r="BN47" s="6">
        <f>Cast!BN47/Registered!BN47</f>
        <v>0.87675886225013588</v>
      </c>
      <c r="BP47" s="11">
        <f t="shared" si="0"/>
        <v>1.1032362410524983</v>
      </c>
      <c r="BQ47" s="18"/>
    </row>
    <row r="48" spans="1:69" x14ac:dyDescent="0.25">
      <c r="A48" s="1">
        <v>64</v>
      </c>
      <c r="B48" s="2">
        <v>0.85638908006423486</v>
      </c>
      <c r="C48" s="2">
        <v>0.85119047619047616</v>
      </c>
      <c r="D48" s="2">
        <v>0.87036756920284375</v>
      </c>
      <c r="E48" s="2">
        <v>0.797427652733119</v>
      </c>
      <c r="F48" s="2">
        <v>0.9152542372881356</v>
      </c>
      <c r="G48" s="2">
        <v>0.9</v>
      </c>
      <c r="H48" s="2">
        <v>0.91732869910625625</v>
      </c>
      <c r="I48" s="2">
        <v>0.89407313997477933</v>
      </c>
      <c r="J48" s="2">
        <v>0.86575342465753424</v>
      </c>
      <c r="K48" s="2">
        <v>0.92307692307692313</v>
      </c>
      <c r="L48" s="2">
        <v>0.86227544910179643</v>
      </c>
      <c r="M48" s="2">
        <v>0.84042553191489366</v>
      </c>
      <c r="N48" s="2">
        <v>0.85185185185185186</v>
      </c>
      <c r="O48" s="2">
        <v>0.82608695652173914</v>
      </c>
      <c r="P48" s="2">
        <v>0.91608391608391604</v>
      </c>
      <c r="Q48" s="2">
        <v>0.88715953307392992</v>
      </c>
      <c r="R48" s="2">
        <v>0.84128705712219809</v>
      </c>
      <c r="S48" s="2">
        <v>0.84090909090909094</v>
      </c>
      <c r="T48" s="2">
        <v>0.90632140137090633</v>
      </c>
      <c r="U48" s="2">
        <v>0.88405797101449279</v>
      </c>
      <c r="V48" s="2">
        <v>0.87645330267024402</v>
      </c>
      <c r="W48" s="2">
        <v>0.9041394335511983</v>
      </c>
      <c r="X48" s="2">
        <v>0.87264833574529665</v>
      </c>
      <c r="Y48" s="2">
        <v>0.87144992526158449</v>
      </c>
      <c r="Z48" s="2">
        <v>0.86991869918699183</v>
      </c>
      <c r="AA48" s="2">
        <v>0.90163934426229508</v>
      </c>
      <c r="AB48" s="2">
        <v>0.85074626865671643</v>
      </c>
      <c r="AC48" s="2">
        <v>0.85185185185185186</v>
      </c>
      <c r="AD48" s="2">
        <v>0.8571428571428571</v>
      </c>
      <c r="AE48" s="2">
        <v>0.81481481481481477</v>
      </c>
      <c r="AF48" s="2">
        <v>0.90536572343833421</v>
      </c>
      <c r="AG48" s="2">
        <v>0.90909090909090906</v>
      </c>
      <c r="AH48" s="2">
        <v>0.86956521739130432</v>
      </c>
      <c r="AI48" s="2">
        <v>0.83409090909090911</v>
      </c>
      <c r="AJ48" s="2">
        <v>0.76106194690265483</v>
      </c>
      <c r="AK48" s="2">
        <v>0.90547822182308035</v>
      </c>
      <c r="AL48" s="2">
        <v>0.8302583025830258</v>
      </c>
      <c r="AM48" s="2">
        <v>0.86111111111111116</v>
      </c>
      <c r="AN48" s="2">
        <v>0.93359375</v>
      </c>
      <c r="AO48" s="2">
        <v>0.87841530054644812</v>
      </c>
      <c r="AP48" s="2">
        <v>0.94736842105263153</v>
      </c>
      <c r="AQ48" s="2">
        <v>0.86734693877551017</v>
      </c>
      <c r="AR48" s="2">
        <v>0.83863636363636362</v>
      </c>
      <c r="AS48" s="2">
        <v>0.89481707317073167</v>
      </c>
      <c r="AT48" s="2">
        <v>0.88461538461538458</v>
      </c>
      <c r="AU48" s="2">
        <v>0.88636363636363635</v>
      </c>
      <c r="AV48" s="2">
        <v>0.86330935251798557</v>
      </c>
      <c r="AW48" s="2">
        <v>0.86274509803921573</v>
      </c>
      <c r="AX48" s="2">
        <v>0.84375</v>
      </c>
      <c r="AY48" s="2">
        <v>0.89189189189189189</v>
      </c>
      <c r="AZ48" s="2">
        <v>0.8774193548387097</v>
      </c>
      <c r="BA48" s="2">
        <v>0.86827458256029688</v>
      </c>
      <c r="BB48" s="2">
        <v>0.88421052631578945</v>
      </c>
      <c r="BC48" s="2">
        <v>0.78735632183908044</v>
      </c>
      <c r="BD48" s="2">
        <v>0.89090909090909087</v>
      </c>
      <c r="BE48" s="2">
        <v>0.80612244897959184</v>
      </c>
      <c r="BF48" s="2">
        <v>0.84615384615384615</v>
      </c>
      <c r="BG48" s="2">
        <v>0.85981308411214952</v>
      </c>
      <c r="BH48" s="2">
        <v>0.85</v>
      </c>
      <c r="BI48" s="2">
        <v>0.84461152882205515</v>
      </c>
      <c r="BJ48" s="2">
        <v>0.8414414414414414</v>
      </c>
      <c r="BK48" s="2">
        <v>0.95890410958904104</v>
      </c>
      <c r="BL48" s="2">
        <v>0.88695652173913042</v>
      </c>
      <c r="BM48" s="2">
        <v>0.90833333333333333</v>
      </c>
      <c r="BN48" s="6">
        <f>Cast!BN48/Registered!BN48</f>
        <v>0.87991445706581539</v>
      </c>
      <c r="BP48" s="11">
        <f t="shared" si="0"/>
        <v>1.1072069640330453</v>
      </c>
      <c r="BQ48" s="18"/>
    </row>
    <row r="49" spans="1:69" x14ac:dyDescent="0.25">
      <c r="A49" s="1">
        <v>65</v>
      </c>
      <c r="B49" s="2">
        <v>0.85951026465495917</v>
      </c>
      <c r="C49" s="2">
        <v>0.875</v>
      </c>
      <c r="D49" s="2">
        <v>0.87358845671267249</v>
      </c>
      <c r="E49" s="2">
        <v>0.81343283582089554</v>
      </c>
      <c r="F49" s="2">
        <v>0.92957746478873238</v>
      </c>
      <c r="G49" s="2">
        <v>0.83098591549295775</v>
      </c>
      <c r="H49" s="2">
        <v>0.91711809317443116</v>
      </c>
      <c r="I49" s="2">
        <v>0.90353260869565222</v>
      </c>
      <c r="J49" s="2">
        <v>0.89664082687338498</v>
      </c>
      <c r="K49" s="2">
        <v>0.92592592592592593</v>
      </c>
      <c r="L49" s="2">
        <v>0.89729729729729735</v>
      </c>
      <c r="M49" s="2">
        <v>0.94017094017094016</v>
      </c>
      <c r="N49" s="2">
        <v>0.83098591549295775</v>
      </c>
      <c r="O49" s="2">
        <v>0.90566037735849059</v>
      </c>
      <c r="P49" s="2">
        <v>0.87401574803149606</v>
      </c>
      <c r="Q49" s="2">
        <v>0.92364990689013038</v>
      </c>
      <c r="R49" s="2">
        <v>0.85765636232925957</v>
      </c>
      <c r="S49" s="2">
        <v>0.83333333333333337</v>
      </c>
      <c r="T49" s="2">
        <v>0.90880420499342973</v>
      </c>
      <c r="U49" s="2">
        <v>0.88224637681159424</v>
      </c>
      <c r="V49" s="2">
        <v>0.88293998651382333</v>
      </c>
      <c r="W49" s="2">
        <v>0.91063829787234041</v>
      </c>
      <c r="X49" s="2">
        <v>0.86823855755894586</v>
      </c>
      <c r="Y49" s="2">
        <v>0.88208955223880592</v>
      </c>
      <c r="Z49" s="2">
        <v>0.84955752212389379</v>
      </c>
      <c r="AA49" s="2">
        <v>0.8380281690140845</v>
      </c>
      <c r="AB49" s="2">
        <v>0.88625592417061616</v>
      </c>
      <c r="AC49" s="2">
        <v>0.9285714285714286</v>
      </c>
      <c r="AD49" s="2">
        <v>0.83720930232558144</v>
      </c>
      <c r="AE49" s="2">
        <v>0.89655172413793105</v>
      </c>
      <c r="AF49" s="2">
        <v>0.91080855793275906</v>
      </c>
      <c r="AG49" s="2">
        <v>0.92</v>
      </c>
      <c r="AH49" s="2">
        <v>0.94690265486725667</v>
      </c>
      <c r="AI49" s="2">
        <v>0.87096774193548387</v>
      </c>
      <c r="AJ49" s="2">
        <v>0.80952380952380953</v>
      </c>
      <c r="AK49" s="2">
        <v>0.91167766901889369</v>
      </c>
      <c r="AL49" s="2">
        <v>0.8666666666666667</v>
      </c>
      <c r="AM49" s="2">
        <v>0.71153846153846156</v>
      </c>
      <c r="AN49" s="2">
        <v>0.92035398230088494</v>
      </c>
      <c r="AO49" s="2">
        <v>0.88814016172506738</v>
      </c>
      <c r="AP49" s="2">
        <v>0.72727272727272729</v>
      </c>
      <c r="AQ49" s="2">
        <v>0.81395348837209303</v>
      </c>
      <c r="AR49" s="2">
        <v>0.86529680365296802</v>
      </c>
      <c r="AS49" s="2">
        <v>0.91666666666666663</v>
      </c>
      <c r="AT49" s="2">
        <v>0.88628762541806017</v>
      </c>
      <c r="AU49" s="2">
        <v>0.88018433179723499</v>
      </c>
      <c r="AV49" s="2">
        <v>0.91851851851851851</v>
      </c>
      <c r="AW49" s="2">
        <v>0.86178861788617889</v>
      </c>
      <c r="AX49" s="2">
        <v>0.8571428571428571</v>
      </c>
      <c r="AY49" s="2">
        <v>0.88085106382978728</v>
      </c>
      <c r="AZ49" s="2">
        <v>0.88970588235294112</v>
      </c>
      <c r="BA49" s="2">
        <v>0.88857808857808862</v>
      </c>
      <c r="BB49" s="2">
        <v>0.87912087912087911</v>
      </c>
      <c r="BC49" s="2">
        <v>0.85643564356435642</v>
      </c>
      <c r="BD49" s="2">
        <v>0.91361256544502623</v>
      </c>
      <c r="BE49" s="2">
        <v>0.77165354330708658</v>
      </c>
      <c r="BF49" s="2">
        <v>0.7</v>
      </c>
      <c r="BG49" s="2">
        <v>0.86407766990291257</v>
      </c>
      <c r="BH49" s="2">
        <v>0.89795918367346939</v>
      </c>
      <c r="BI49" s="2">
        <v>0.84832904884318761</v>
      </c>
      <c r="BJ49" s="2">
        <v>0.85890652557319225</v>
      </c>
      <c r="BK49" s="2">
        <v>0.91139240506329111</v>
      </c>
      <c r="BL49" s="2">
        <v>0.8672627235213205</v>
      </c>
      <c r="BM49" s="2">
        <v>0.92500000000000004</v>
      </c>
      <c r="BN49" s="6">
        <f>Cast!BN49/Registered!BN49</f>
        <v>0.88597588352254508</v>
      </c>
      <c r="BP49" s="11">
        <f t="shared" si="0"/>
        <v>1.1148341299819318</v>
      </c>
      <c r="BQ49" s="18"/>
    </row>
    <row r="50" spans="1:69" x14ac:dyDescent="0.25">
      <c r="A50" s="1">
        <v>66</v>
      </c>
      <c r="B50" s="2">
        <v>0.85783811475409832</v>
      </c>
      <c r="C50" s="2">
        <v>0.89017341040462428</v>
      </c>
      <c r="D50" s="2">
        <v>0.87571976967370446</v>
      </c>
      <c r="E50" s="2">
        <v>0.85256410256410253</v>
      </c>
      <c r="F50" s="2">
        <v>0.8571428571428571</v>
      </c>
      <c r="G50" s="2">
        <v>0.79591836734693877</v>
      </c>
      <c r="H50" s="2">
        <v>0.9253167969803181</v>
      </c>
      <c r="I50" s="2">
        <v>0.90743338008415142</v>
      </c>
      <c r="J50" s="2">
        <v>0.87792207792207788</v>
      </c>
      <c r="K50" s="2">
        <v>0.90322580645161288</v>
      </c>
      <c r="L50" s="2">
        <v>0.87368421052631584</v>
      </c>
      <c r="M50" s="2">
        <v>0.91346153846153844</v>
      </c>
      <c r="N50" s="2">
        <v>0.810126582278481</v>
      </c>
      <c r="O50" s="2">
        <v>0.78723404255319152</v>
      </c>
      <c r="P50" s="2">
        <v>0.94074074074074077</v>
      </c>
      <c r="Q50" s="2">
        <v>0.93605683836589693</v>
      </c>
      <c r="R50" s="2">
        <v>0.86636029411764703</v>
      </c>
      <c r="S50" s="2">
        <v>0.85106382978723405</v>
      </c>
      <c r="T50" s="2">
        <v>0.91142384105960261</v>
      </c>
      <c r="U50" s="2">
        <v>0.89028776978417268</v>
      </c>
      <c r="V50" s="2">
        <v>0.88245931283905965</v>
      </c>
      <c r="W50" s="2">
        <v>0.90072639225181594</v>
      </c>
      <c r="X50" s="2">
        <v>0.89265536723163841</v>
      </c>
      <c r="Y50" s="2">
        <v>0.87064676616915426</v>
      </c>
      <c r="Z50" s="2">
        <v>0.83464566929133854</v>
      </c>
      <c r="AA50" s="2">
        <v>0.90763052208835338</v>
      </c>
      <c r="AB50" s="2">
        <v>0.90094339622641506</v>
      </c>
      <c r="AC50" s="2">
        <v>0.81818181818181823</v>
      </c>
      <c r="AD50" s="2">
        <v>0.87050359712230219</v>
      </c>
      <c r="AE50" s="2">
        <v>0.69565217391304346</v>
      </c>
      <c r="AF50" s="2">
        <v>0.91792656587472998</v>
      </c>
      <c r="AG50" s="2">
        <v>0.90909090909090906</v>
      </c>
      <c r="AH50" s="2">
        <v>0.86746987951807231</v>
      </c>
      <c r="AI50" s="2">
        <v>0.84649610678531706</v>
      </c>
      <c r="AJ50" s="2">
        <v>0.75555555555555554</v>
      </c>
      <c r="AK50" s="2">
        <v>0.90896614821591948</v>
      </c>
      <c r="AL50" s="2">
        <v>0.82481751824817517</v>
      </c>
      <c r="AM50" s="2">
        <v>0.85185185185185186</v>
      </c>
      <c r="AN50" s="2">
        <v>0.91393442622950816</v>
      </c>
      <c r="AO50" s="2">
        <v>0.90060101710587148</v>
      </c>
      <c r="AP50" s="2">
        <v>0.91304347826086951</v>
      </c>
      <c r="AQ50" s="2">
        <v>0.76433121019108285</v>
      </c>
      <c r="AR50" s="2">
        <v>0.84598698481561818</v>
      </c>
      <c r="AS50" s="2">
        <v>0.92429577464788737</v>
      </c>
      <c r="AT50" s="2">
        <v>0.89273356401384085</v>
      </c>
      <c r="AU50" s="2">
        <v>0.90521327014218012</v>
      </c>
      <c r="AV50" s="2">
        <v>0.92063492063492058</v>
      </c>
      <c r="AW50" s="2">
        <v>0.8529411764705882</v>
      </c>
      <c r="AX50" s="2">
        <v>0.82666666666666666</v>
      </c>
      <c r="AY50" s="2">
        <v>0.83613445378151263</v>
      </c>
      <c r="AZ50" s="2">
        <v>0.83216783216783219</v>
      </c>
      <c r="BA50" s="2">
        <v>0.87683730359858081</v>
      </c>
      <c r="BB50" s="2">
        <v>0.86419753086419748</v>
      </c>
      <c r="BC50" s="2">
        <v>0.85207100591715978</v>
      </c>
      <c r="BD50" s="2">
        <v>0.87401574803149606</v>
      </c>
      <c r="BE50" s="2">
        <v>0.81538461538461537</v>
      </c>
      <c r="BF50" s="2">
        <v>0.83333333333333337</v>
      </c>
      <c r="BG50" s="2">
        <v>0.88297872340425532</v>
      </c>
      <c r="BH50" s="2">
        <v>0.92307692307692313</v>
      </c>
      <c r="BI50" s="2">
        <v>0.85094850948509482</v>
      </c>
      <c r="BJ50" s="2">
        <v>0.85892857142857137</v>
      </c>
      <c r="BK50" s="2">
        <v>0.88059701492537312</v>
      </c>
      <c r="BL50" s="2">
        <v>0.88251459979388525</v>
      </c>
      <c r="BM50" s="2">
        <v>0.91836734693877553</v>
      </c>
      <c r="BN50" s="6">
        <f>Cast!BN50/Registered!BN50</f>
        <v>0.88812744015946499</v>
      </c>
      <c r="BP50" s="11">
        <f t="shared" si="0"/>
        <v>1.1175414596237847</v>
      </c>
      <c r="BQ50" s="18"/>
    </row>
    <row r="51" spans="1:69" x14ac:dyDescent="0.25">
      <c r="A51" s="1">
        <v>67</v>
      </c>
      <c r="B51" s="2">
        <v>0.86988847583643125</v>
      </c>
      <c r="C51" s="2">
        <v>0.86440677966101698</v>
      </c>
      <c r="D51" s="2">
        <v>0.87861656135683408</v>
      </c>
      <c r="E51" s="2">
        <v>0.86557377049180328</v>
      </c>
      <c r="F51" s="2">
        <v>0.875</v>
      </c>
      <c r="G51" s="2">
        <v>0.84745762711864403</v>
      </c>
      <c r="H51" s="2">
        <v>0.92491268917345748</v>
      </c>
      <c r="I51" s="2">
        <v>0.89534883720930236</v>
      </c>
      <c r="J51" s="2">
        <v>0.89295774647887327</v>
      </c>
      <c r="K51" s="2">
        <v>0.9285714285714286</v>
      </c>
      <c r="L51" s="2">
        <v>0.88461538461538458</v>
      </c>
      <c r="M51" s="2">
        <v>0.86956521739130432</v>
      </c>
      <c r="N51" s="2">
        <v>0.85074626865671643</v>
      </c>
      <c r="O51" s="2">
        <v>0.96</v>
      </c>
      <c r="P51" s="2">
        <v>0.91095890410958902</v>
      </c>
      <c r="Q51" s="2">
        <v>0.92831541218637992</v>
      </c>
      <c r="R51" s="2">
        <v>0.8751625487646294</v>
      </c>
      <c r="S51" s="2">
        <v>0.78378378378378377</v>
      </c>
      <c r="T51" s="2">
        <v>0.90634350688210652</v>
      </c>
      <c r="U51" s="2">
        <v>0.90501792114695345</v>
      </c>
      <c r="V51" s="2">
        <v>0.88908606921029276</v>
      </c>
      <c r="W51" s="2">
        <v>0.89948453608247425</v>
      </c>
      <c r="X51" s="2">
        <v>0.88789237668161436</v>
      </c>
      <c r="Y51" s="2">
        <v>0.87777777777777777</v>
      </c>
      <c r="Z51" s="2">
        <v>0.80530973451327437</v>
      </c>
      <c r="AA51" s="2">
        <v>0.86617100371747213</v>
      </c>
      <c r="AB51" s="2">
        <v>0.87557603686635943</v>
      </c>
      <c r="AC51" s="2">
        <v>0.90909090909090906</v>
      </c>
      <c r="AD51" s="2">
        <v>0.89473684210526316</v>
      </c>
      <c r="AE51" s="2">
        <v>0.89473684210526316</v>
      </c>
      <c r="AF51" s="2">
        <v>0.91489979668893406</v>
      </c>
      <c r="AG51" s="2">
        <v>0.94736842105263153</v>
      </c>
      <c r="AH51" s="2">
        <v>0.90410958904109584</v>
      </c>
      <c r="AI51" s="2">
        <v>0.84510250569476086</v>
      </c>
      <c r="AJ51" s="2">
        <v>0.82926829268292679</v>
      </c>
      <c r="AK51" s="2">
        <v>0.91838183108587645</v>
      </c>
      <c r="AL51" s="2">
        <v>0.78545454545454541</v>
      </c>
      <c r="AM51" s="2">
        <v>0.88607594936708856</v>
      </c>
      <c r="AN51" s="2">
        <v>0.94366197183098588</v>
      </c>
      <c r="AO51" s="2">
        <v>0.89584328714763495</v>
      </c>
      <c r="AP51" s="2">
        <v>0.84375</v>
      </c>
      <c r="AQ51" s="2">
        <v>0.79234972677595628</v>
      </c>
      <c r="AR51" s="2">
        <v>0.86247086247086246</v>
      </c>
      <c r="AS51" s="2">
        <v>0.92709984152139457</v>
      </c>
      <c r="AT51" s="2">
        <v>0.82876712328767121</v>
      </c>
      <c r="AU51" s="2">
        <v>0.86153846153846159</v>
      </c>
      <c r="AV51" s="2">
        <v>0.84466019417475724</v>
      </c>
      <c r="AW51" s="2">
        <v>0.84210526315789469</v>
      </c>
      <c r="AX51" s="2">
        <v>0.88135593220338981</v>
      </c>
      <c r="AY51" s="2">
        <v>0.87168141592920356</v>
      </c>
      <c r="AZ51" s="2">
        <v>0.9242424242424242</v>
      </c>
      <c r="BA51" s="2">
        <v>0.90400385914134107</v>
      </c>
      <c r="BB51" s="2">
        <v>0.88888888888888884</v>
      </c>
      <c r="BC51" s="2">
        <v>0.89949748743718594</v>
      </c>
      <c r="BD51" s="2">
        <v>0.90082644628099173</v>
      </c>
      <c r="BE51" s="2">
        <v>0.74399999999999999</v>
      </c>
      <c r="BF51" s="2">
        <v>0.83333333333333337</v>
      </c>
      <c r="BG51" s="2">
        <v>0.82417582417582413</v>
      </c>
      <c r="BH51" s="2">
        <v>0.9375</v>
      </c>
      <c r="BI51" s="2">
        <v>0.88948787061994605</v>
      </c>
      <c r="BJ51" s="2">
        <v>0.86481481481481481</v>
      </c>
      <c r="BK51" s="2">
        <v>0.93846153846153846</v>
      </c>
      <c r="BL51" s="2">
        <v>0.88331024930747926</v>
      </c>
      <c r="BM51" s="2">
        <v>0.94230769230769229</v>
      </c>
      <c r="BN51" s="6">
        <f>Cast!BN51/Registered!BN51</f>
        <v>0.89190378658361125</v>
      </c>
      <c r="BP51" s="11">
        <f t="shared" si="0"/>
        <v>1.1222932818331377</v>
      </c>
      <c r="BQ51" s="18"/>
    </row>
    <row r="52" spans="1:69" x14ac:dyDescent="0.25">
      <c r="A52" s="1">
        <v>68</v>
      </c>
      <c r="B52" s="2">
        <v>0.87178770949720674</v>
      </c>
      <c r="C52" s="2">
        <v>0.85430463576158944</v>
      </c>
      <c r="D52" s="2">
        <v>0.87231869254341166</v>
      </c>
      <c r="E52" s="2">
        <v>0.87372013651877134</v>
      </c>
      <c r="F52" s="2">
        <v>0.91836734693877553</v>
      </c>
      <c r="G52" s="2">
        <v>0.96610169491525422</v>
      </c>
      <c r="H52" s="2">
        <v>0.93258101851851849</v>
      </c>
      <c r="I52" s="2">
        <v>0.90387374461979919</v>
      </c>
      <c r="J52" s="2">
        <v>0.91200000000000003</v>
      </c>
      <c r="K52" s="2">
        <v>0.9375</v>
      </c>
      <c r="L52" s="2">
        <v>0.81927710843373491</v>
      </c>
      <c r="M52" s="2">
        <v>0.90434782608695652</v>
      </c>
      <c r="N52" s="2">
        <v>0.7857142857142857</v>
      </c>
      <c r="O52" s="2">
        <v>0.87234042553191493</v>
      </c>
      <c r="P52" s="2">
        <v>0.89130434782608692</v>
      </c>
      <c r="Q52" s="2">
        <v>0.94140625</v>
      </c>
      <c r="R52" s="2">
        <v>0.86873690226709854</v>
      </c>
      <c r="S52" s="2">
        <v>0.72222222222222221</v>
      </c>
      <c r="T52" s="2">
        <v>0.91222385861561117</v>
      </c>
      <c r="U52" s="2">
        <v>0.87598425196850394</v>
      </c>
      <c r="V52" s="2">
        <v>0.896711509715994</v>
      </c>
      <c r="W52" s="2">
        <v>0.91712707182320441</v>
      </c>
      <c r="X52" s="2">
        <v>0.90058479532163738</v>
      </c>
      <c r="Y52" s="2">
        <v>0.89701492537313432</v>
      </c>
      <c r="Z52" s="2">
        <v>0.84745762711864403</v>
      </c>
      <c r="AA52" s="2">
        <v>0.87264150943396224</v>
      </c>
      <c r="AB52" s="2">
        <v>0.88516746411483249</v>
      </c>
      <c r="AC52" s="2">
        <v>0.88888888888888884</v>
      </c>
      <c r="AD52" s="2">
        <v>0.8601398601398601</v>
      </c>
      <c r="AE52" s="2">
        <v>0.76923076923076927</v>
      </c>
      <c r="AF52" s="2">
        <v>0.91876326159442256</v>
      </c>
      <c r="AG52" s="2">
        <v>0.91304347826086951</v>
      </c>
      <c r="AH52" s="2">
        <v>0.93258426966292129</v>
      </c>
      <c r="AI52" s="2">
        <v>0.8344907407407407</v>
      </c>
      <c r="AJ52" s="2">
        <v>0.8651685393258427</v>
      </c>
      <c r="AK52" s="2">
        <v>0.9238026124818578</v>
      </c>
      <c r="AL52" s="2">
        <v>0.84836065573770492</v>
      </c>
      <c r="AM52" s="2">
        <v>0.875</v>
      </c>
      <c r="AN52" s="2">
        <v>0.91631799163179917</v>
      </c>
      <c r="AO52" s="2">
        <v>0.90720631786771966</v>
      </c>
      <c r="AP52" s="2">
        <v>0.91304347826086951</v>
      </c>
      <c r="AQ52" s="2">
        <v>0.84516129032258069</v>
      </c>
      <c r="AR52" s="2">
        <v>0.83678160919540234</v>
      </c>
      <c r="AS52" s="2">
        <v>0.91587301587301584</v>
      </c>
      <c r="AT52" s="2">
        <v>0.93046357615894038</v>
      </c>
      <c r="AU52" s="2">
        <v>0.87951807228915657</v>
      </c>
      <c r="AV52" s="2">
        <v>0.91200000000000003</v>
      </c>
      <c r="AW52" s="2">
        <v>0.85511363636363635</v>
      </c>
      <c r="AX52" s="2">
        <v>0.7407407407407407</v>
      </c>
      <c r="AY52" s="2">
        <v>0.9173553719008265</v>
      </c>
      <c r="AZ52" s="2">
        <v>0.88148148148148153</v>
      </c>
      <c r="BA52" s="2">
        <v>0.8951406649616368</v>
      </c>
      <c r="BB52" s="2">
        <v>0.90540540540540537</v>
      </c>
      <c r="BC52" s="2">
        <v>0.82456140350877194</v>
      </c>
      <c r="BD52" s="2">
        <v>0.89645776566757496</v>
      </c>
      <c r="BE52" s="2">
        <v>0.92</v>
      </c>
      <c r="BF52" s="2">
        <v>0.8125</v>
      </c>
      <c r="BG52" s="2">
        <v>0.875</v>
      </c>
      <c r="BH52" s="2">
        <v>0.95348837209302328</v>
      </c>
      <c r="BI52" s="2">
        <v>0.850828729281768</v>
      </c>
      <c r="BJ52" s="2">
        <v>0.86363636363636365</v>
      </c>
      <c r="BK52" s="2">
        <v>0.88709677419354838</v>
      </c>
      <c r="BL52" s="2">
        <v>0.8792065178887708</v>
      </c>
      <c r="BM52" s="2">
        <v>0.92391304347826086</v>
      </c>
      <c r="BN52" s="6">
        <f>Cast!BN52/Registered!BN52</f>
        <v>0.89435239004077383</v>
      </c>
      <c r="BP52" s="11">
        <f t="shared" si="0"/>
        <v>1.1253743890682277</v>
      </c>
      <c r="BQ52" s="18"/>
    </row>
    <row r="53" spans="1:69" x14ac:dyDescent="0.25">
      <c r="A53" s="1">
        <v>69</v>
      </c>
      <c r="B53" s="2">
        <v>0.88008311071534584</v>
      </c>
      <c r="C53" s="2">
        <v>0.9107142857142857</v>
      </c>
      <c r="D53" s="2">
        <v>0.89040842727776748</v>
      </c>
      <c r="E53" s="2">
        <v>0.86624203821656054</v>
      </c>
      <c r="F53" s="2">
        <v>0.9285714285714286</v>
      </c>
      <c r="G53" s="2">
        <v>0.90909090909090906</v>
      </c>
      <c r="H53" s="2">
        <v>0.92691517464044615</v>
      </c>
      <c r="I53" s="2">
        <v>0.90346907993966818</v>
      </c>
      <c r="J53" s="2">
        <v>0.9193083573487032</v>
      </c>
      <c r="K53" s="2">
        <v>1</v>
      </c>
      <c r="L53" s="2">
        <v>0.86486486486486491</v>
      </c>
      <c r="M53" s="2">
        <v>0.89090909090909087</v>
      </c>
      <c r="N53" s="2">
        <v>0.8904109589041096</v>
      </c>
      <c r="O53" s="2">
        <v>0.8571428571428571</v>
      </c>
      <c r="P53" s="2">
        <v>0.92800000000000005</v>
      </c>
      <c r="Q53" s="2">
        <v>0.94331983805668018</v>
      </c>
      <c r="R53" s="2">
        <v>0.86688690244850364</v>
      </c>
      <c r="S53" s="2">
        <v>0.77419354838709675</v>
      </c>
      <c r="T53" s="2">
        <v>0.91542603737725692</v>
      </c>
      <c r="U53" s="2">
        <v>0.89347826086956517</v>
      </c>
      <c r="V53" s="2">
        <v>0.9031675693418677</v>
      </c>
      <c r="W53" s="2">
        <v>0.89265536723163841</v>
      </c>
      <c r="X53" s="2">
        <v>0.88653555219364599</v>
      </c>
      <c r="Y53" s="2">
        <v>0.88607594936708856</v>
      </c>
      <c r="Z53" s="2">
        <v>0.87826086956521743</v>
      </c>
      <c r="AA53" s="2">
        <v>0.92647058823529416</v>
      </c>
      <c r="AB53" s="2">
        <v>0.85786802030456855</v>
      </c>
      <c r="AC53" s="2">
        <v>0.84615384615384615</v>
      </c>
      <c r="AD53" s="2">
        <v>0.8936170212765957</v>
      </c>
      <c r="AE53" s="2">
        <v>0.8571428571428571</v>
      </c>
      <c r="AF53" s="2">
        <v>0.91240990285177059</v>
      </c>
      <c r="AG53" s="2">
        <v>0.9</v>
      </c>
      <c r="AH53" s="2">
        <v>0.8539325842696629</v>
      </c>
      <c r="AI53" s="2">
        <v>0.84987893462469732</v>
      </c>
      <c r="AJ53" s="2">
        <v>0.8</v>
      </c>
      <c r="AK53" s="2">
        <v>0.92268565615462872</v>
      </c>
      <c r="AL53" s="2">
        <v>0.8443579766536965</v>
      </c>
      <c r="AM53" s="2">
        <v>0.80327868852459017</v>
      </c>
      <c r="AN53" s="2">
        <v>0.93333333333333335</v>
      </c>
      <c r="AO53" s="2">
        <v>0.90679711637487126</v>
      </c>
      <c r="AP53" s="2">
        <v>0.8571428571428571</v>
      </c>
      <c r="AQ53" s="2">
        <v>0.90410958904109584</v>
      </c>
      <c r="AR53" s="2">
        <v>0.89170506912442393</v>
      </c>
      <c r="AS53" s="2">
        <v>0.92211838006230529</v>
      </c>
      <c r="AT53" s="2">
        <v>0.89641434262948205</v>
      </c>
      <c r="AU53" s="2">
        <v>0.87383177570093462</v>
      </c>
      <c r="AV53" s="2">
        <v>0.90909090909090906</v>
      </c>
      <c r="AW53" s="2">
        <v>0.85220125786163525</v>
      </c>
      <c r="AX53" s="2">
        <v>0.88888888888888884</v>
      </c>
      <c r="AY53" s="2">
        <v>0.92543859649122806</v>
      </c>
      <c r="AZ53" s="2">
        <v>0.89473684210526316</v>
      </c>
      <c r="BA53" s="2">
        <v>0.90488565488565487</v>
      </c>
      <c r="BB53" s="2">
        <v>0.89743589743589747</v>
      </c>
      <c r="BC53" s="2">
        <v>0.83333333333333337</v>
      </c>
      <c r="BD53" s="2">
        <v>0.9214501510574018</v>
      </c>
      <c r="BE53" s="2">
        <v>0.82558139534883723</v>
      </c>
      <c r="BF53" s="2">
        <v>0.92307692307692313</v>
      </c>
      <c r="BG53" s="2">
        <v>0.88349514563106801</v>
      </c>
      <c r="BH53" s="2">
        <v>0.90909090909090906</v>
      </c>
      <c r="BI53" s="2">
        <v>0.86018237082066873</v>
      </c>
      <c r="BJ53" s="2">
        <v>0.88421052631578945</v>
      </c>
      <c r="BK53" s="2">
        <v>0.921875</v>
      </c>
      <c r="BL53" s="2">
        <v>0.88672768878718533</v>
      </c>
      <c r="BM53" s="2">
        <v>0.91666666666666663</v>
      </c>
      <c r="BN53" s="6">
        <f>Cast!BN53/Registered!BN53</f>
        <v>0.89835903627682345</v>
      </c>
      <c r="BP53" s="11">
        <f t="shared" si="0"/>
        <v>1.1304160003059427</v>
      </c>
      <c r="BQ53" s="18"/>
    </row>
    <row r="54" spans="1:69" x14ac:dyDescent="0.25">
      <c r="A54" s="1">
        <v>70</v>
      </c>
      <c r="B54" s="2">
        <v>0.88482515239011872</v>
      </c>
      <c r="C54" s="2">
        <v>0.92567567567567566</v>
      </c>
      <c r="D54" s="2">
        <v>0.88867817181869901</v>
      </c>
      <c r="E54" s="2">
        <v>0.88111888111888115</v>
      </c>
      <c r="F54" s="2">
        <v>0.86046511627906974</v>
      </c>
      <c r="G54" s="2">
        <v>0.83333333333333337</v>
      </c>
      <c r="H54" s="2">
        <v>0.93074968233799238</v>
      </c>
      <c r="I54" s="2">
        <v>0.92382495948136145</v>
      </c>
      <c r="J54" s="2">
        <v>0.89970501474926257</v>
      </c>
      <c r="K54" s="2">
        <v>0.95652173913043481</v>
      </c>
      <c r="L54" s="2">
        <v>0.84799999999999998</v>
      </c>
      <c r="M54" s="2">
        <v>0.91578947368421049</v>
      </c>
      <c r="N54" s="2">
        <v>0.8</v>
      </c>
      <c r="O54" s="2">
        <v>0.76744186046511631</v>
      </c>
      <c r="P54" s="2">
        <v>0.90277777777777779</v>
      </c>
      <c r="Q54" s="2">
        <v>0.92996108949416345</v>
      </c>
      <c r="R54" s="2">
        <v>0.87829571820291075</v>
      </c>
      <c r="S54" s="2">
        <v>0.83333333333333337</v>
      </c>
      <c r="T54" s="2">
        <v>0.91517241379310343</v>
      </c>
      <c r="U54" s="2">
        <v>0.8917647058823529</v>
      </c>
      <c r="V54" s="2">
        <v>0.89764192139737986</v>
      </c>
      <c r="W54" s="2">
        <v>0.94084507042253518</v>
      </c>
      <c r="X54" s="2">
        <v>0.91369047619047616</v>
      </c>
      <c r="Y54" s="2">
        <v>0.90388170055452866</v>
      </c>
      <c r="Z54" s="2">
        <v>0.75</v>
      </c>
      <c r="AA54" s="2">
        <v>0.88546255506607929</v>
      </c>
      <c r="AB54" s="2">
        <v>0.91803278688524592</v>
      </c>
      <c r="AC54" s="2">
        <v>0.94444444444444442</v>
      </c>
      <c r="AD54" s="2">
        <v>0.87313432835820892</v>
      </c>
      <c r="AE54" s="2">
        <v>0.82352941176470584</v>
      </c>
      <c r="AF54" s="2">
        <v>0.92167235494880551</v>
      </c>
      <c r="AG54" s="2">
        <v>0.875</v>
      </c>
      <c r="AH54" s="2">
        <v>0.89855072463768115</v>
      </c>
      <c r="AI54" s="2">
        <v>0.85657894736842111</v>
      </c>
      <c r="AJ54" s="2">
        <v>0.80327868852459017</v>
      </c>
      <c r="AK54" s="2">
        <v>0.91907514450867056</v>
      </c>
      <c r="AL54" s="2">
        <v>0.86057692307692313</v>
      </c>
      <c r="AM54" s="2">
        <v>0.91836734693877553</v>
      </c>
      <c r="AN54" s="2">
        <v>0.92391304347826086</v>
      </c>
      <c r="AO54" s="2">
        <v>0.89190657251493755</v>
      </c>
      <c r="AP54" s="2">
        <v>0.90909090909090906</v>
      </c>
      <c r="AQ54" s="2">
        <v>0.90909090909090906</v>
      </c>
      <c r="AR54" s="2">
        <v>0.88095238095238093</v>
      </c>
      <c r="AS54" s="2">
        <v>0.90202702702702697</v>
      </c>
      <c r="AT54" s="2">
        <v>0.88209606986899558</v>
      </c>
      <c r="AU54" s="2">
        <v>0.88349514563106801</v>
      </c>
      <c r="AV54" s="2">
        <v>0.8910891089108911</v>
      </c>
      <c r="AW54" s="2">
        <v>0.82781456953642385</v>
      </c>
      <c r="AX54" s="2">
        <v>0.86538461538461542</v>
      </c>
      <c r="AY54" s="2">
        <v>0.88986784140969166</v>
      </c>
      <c r="AZ54" s="2">
        <v>0.90082644628099173</v>
      </c>
      <c r="BA54" s="2">
        <v>0.90782898389783451</v>
      </c>
      <c r="BB54" s="2">
        <v>0.8441558441558441</v>
      </c>
      <c r="BC54" s="2">
        <v>0.77987421383647804</v>
      </c>
      <c r="BD54" s="2">
        <v>0.89045936395759717</v>
      </c>
      <c r="BE54" s="2">
        <v>0.89719626168224298</v>
      </c>
      <c r="BF54" s="2">
        <v>0.9375</v>
      </c>
      <c r="BG54" s="2">
        <v>0.87254901960784315</v>
      </c>
      <c r="BH54" s="2">
        <v>0.92</v>
      </c>
      <c r="BI54" s="2">
        <v>0.86909090909090914</v>
      </c>
      <c r="BJ54" s="2">
        <v>0.88913525498891355</v>
      </c>
      <c r="BK54" s="2">
        <v>0.921875</v>
      </c>
      <c r="BL54" s="2">
        <v>0.8994730441832185</v>
      </c>
      <c r="BM54" s="2">
        <v>0.93518518518518523</v>
      </c>
      <c r="BN54" s="6">
        <f>Cast!BN54/Registered!BN54</f>
        <v>0.90011157437312816</v>
      </c>
      <c r="BP54" s="11">
        <f t="shared" si="0"/>
        <v>1.132621240110085</v>
      </c>
      <c r="BQ54" s="18"/>
    </row>
    <row r="55" spans="1:69" x14ac:dyDescent="0.25">
      <c r="A55" s="1">
        <v>71</v>
      </c>
      <c r="B55" s="2">
        <v>0.89576988155668358</v>
      </c>
      <c r="C55" s="2">
        <v>0.91111111111111109</v>
      </c>
      <c r="D55" s="2">
        <v>0.89407790143084265</v>
      </c>
      <c r="E55" s="2">
        <v>0.86062717770034847</v>
      </c>
      <c r="F55" s="2">
        <v>0.88372093023255816</v>
      </c>
      <c r="G55" s="2">
        <v>0.92307692307692313</v>
      </c>
      <c r="H55" s="2">
        <v>0.9359704994971505</v>
      </c>
      <c r="I55" s="2">
        <v>0.9347133757961783</v>
      </c>
      <c r="J55" s="2">
        <v>0.87240356083086057</v>
      </c>
      <c r="K55" s="2">
        <v>0.94736842105263153</v>
      </c>
      <c r="L55" s="2">
        <v>0.87878787878787878</v>
      </c>
      <c r="M55" s="2">
        <v>0.92207792207792205</v>
      </c>
      <c r="N55" s="2">
        <v>0.875</v>
      </c>
      <c r="O55" s="2">
        <v>0.92307692307692313</v>
      </c>
      <c r="P55" s="2">
        <v>0.85039370078740162</v>
      </c>
      <c r="Q55" s="2">
        <v>0.93058568329718006</v>
      </c>
      <c r="R55" s="2">
        <v>0.88133787814230935</v>
      </c>
      <c r="S55" s="2">
        <v>0.86206896551724133</v>
      </c>
      <c r="T55" s="2">
        <v>0.92285298398835514</v>
      </c>
      <c r="U55" s="2">
        <v>0.86595744680851061</v>
      </c>
      <c r="V55" s="2">
        <v>0.901120751988431</v>
      </c>
      <c r="W55" s="2">
        <v>0.9106529209621993</v>
      </c>
      <c r="X55" s="2">
        <v>0.89671361502347413</v>
      </c>
      <c r="Y55" s="2">
        <v>0.89463220675944333</v>
      </c>
      <c r="Z55" s="2">
        <v>0.77215189873417722</v>
      </c>
      <c r="AA55" s="2">
        <v>0.89830508474576276</v>
      </c>
      <c r="AB55" s="2">
        <v>0.91764705882352937</v>
      </c>
      <c r="AC55" s="2">
        <v>0.73333333333333328</v>
      </c>
      <c r="AD55" s="2">
        <v>0.89600000000000002</v>
      </c>
      <c r="AE55" s="2">
        <v>0.9</v>
      </c>
      <c r="AF55" s="2">
        <v>0.92439372325249647</v>
      </c>
      <c r="AG55" s="2">
        <v>1</v>
      </c>
      <c r="AH55" s="2">
        <v>0.94736842105263153</v>
      </c>
      <c r="AI55" s="2">
        <v>0.82647058823529407</v>
      </c>
      <c r="AJ55" s="2">
        <v>0.7931034482758621</v>
      </c>
      <c r="AK55" s="2">
        <v>0.92888888888888888</v>
      </c>
      <c r="AL55" s="2">
        <v>0.8669724770642202</v>
      </c>
      <c r="AM55" s="2">
        <v>0.8529411764705882</v>
      </c>
      <c r="AN55" s="2">
        <v>0.90769230769230769</v>
      </c>
      <c r="AO55" s="2">
        <v>0.91988636363636367</v>
      </c>
      <c r="AP55" s="2">
        <v>0.95833333333333337</v>
      </c>
      <c r="AQ55" s="2">
        <v>0.84732824427480913</v>
      </c>
      <c r="AR55" s="2">
        <v>0.90052356020942403</v>
      </c>
      <c r="AS55" s="2">
        <v>0.93383742911153123</v>
      </c>
      <c r="AT55" s="2">
        <v>0.908675799086758</v>
      </c>
      <c r="AU55" s="2">
        <v>0.87830687830687826</v>
      </c>
      <c r="AV55" s="2">
        <v>0.93518518518518523</v>
      </c>
      <c r="AW55" s="2">
        <v>0.87267080745341619</v>
      </c>
      <c r="AX55" s="2">
        <v>0.82352941176470584</v>
      </c>
      <c r="AY55" s="2">
        <v>0.88732394366197187</v>
      </c>
      <c r="AZ55" s="2">
        <v>0.90099009900990101</v>
      </c>
      <c r="BA55" s="2">
        <v>0.90569292696952275</v>
      </c>
      <c r="BB55" s="2">
        <v>0.91379310344827591</v>
      </c>
      <c r="BC55" s="2">
        <v>0.80254777070063699</v>
      </c>
      <c r="BD55" s="2">
        <v>0.90579710144927539</v>
      </c>
      <c r="BE55" s="2">
        <v>0.797752808988764</v>
      </c>
      <c r="BF55" s="2">
        <v>0.8666666666666667</v>
      </c>
      <c r="BG55" s="2">
        <v>0.93617021276595747</v>
      </c>
      <c r="BH55" s="2">
        <v>0.88888888888888884</v>
      </c>
      <c r="BI55" s="2">
        <v>0.81690140845070425</v>
      </c>
      <c r="BJ55" s="2">
        <v>0.85972850678733037</v>
      </c>
      <c r="BK55" s="2">
        <v>0.91304347826086951</v>
      </c>
      <c r="BL55" s="2">
        <v>0.88297404311482619</v>
      </c>
      <c r="BM55" s="2">
        <v>0.91249999999999998</v>
      </c>
      <c r="BN55" s="6">
        <f>Cast!BN55/Registered!BN55</f>
        <v>0.90312251432767021</v>
      </c>
      <c r="BP55" s="11">
        <f t="shared" si="0"/>
        <v>1.1364099421358149</v>
      </c>
      <c r="BQ55" s="18"/>
    </row>
    <row r="56" spans="1:69" x14ac:dyDescent="0.25">
      <c r="A56" s="1">
        <v>72</v>
      </c>
      <c r="B56" s="2">
        <v>0.89674289674289676</v>
      </c>
      <c r="C56" s="2">
        <v>0.9242424242424242</v>
      </c>
      <c r="D56" s="2">
        <v>0.90036159100040181</v>
      </c>
      <c r="E56" s="2">
        <v>0.86561264822134387</v>
      </c>
      <c r="F56" s="2">
        <v>0.87234042553191493</v>
      </c>
      <c r="G56" s="2">
        <v>0.90909090909090906</v>
      </c>
      <c r="H56" s="2">
        <v>0.93299529156102856</v>
      </c>
      <c r="I56" s="2">
        <v>0.93300653594771243</v>
      </c>
      <c r="J56" s="2">
        <v>0.89967637540453071</v>
      </c>
      <c r="K56" s="2">
        <v>0.95238095238095233</v>
      </c>
      <c r="L56" s="2">
        <v>0.91851851851851851</v>
      </c>
      <c r="M56" s="2">
        <v>0.88043478260869568</v>
      </c>
      <c r="N56" s="2">
        <v>0.79032258064516125</v>
      </c>
      <c r="O56" s="2">
        <v>0.87878787878787878</v>
      </c>
      <c r="P56" s="2">
        <v>0.90517241379310343</v>
      </c>
      <c r="Q56" s="2">
        <v>0.93388429752066116</v>
      </c>
      <c r="R56" s="2">
        <v>0.88320507016749661</v>
      </c>
      <c r="S56" s="2">
        <v>0.90909090909090906</v>
      </c>
      <c r="T56" s="2">
        <v>0.91212781408859844</v>
      </c>
      <c r="U56" s="2">
        <v>0.88709677419354838</v>
      </c>
      <c r="V56" s="2">
        <v>0.90169428411841368</v>
      </c>
      <c r="W56" s="2">
        <v>0.90068493150684936</v>
      </c>
      <c r="X56" s="2">
        <v>0.89855072463768115</v>
      </c>
      <c r="Y56" s="2">
        <v>0.91213389121338917</v>
      </c>
      <c r="Z56" s="2">
        <v>0.78125</v>
      </c>
      <c r="AA56" s="2">
        <v>0.89473684210526316</v>
      </c>
      <c r="AB56" s="2">
        <v>0.89411764705882357</v>
      </c>
      <c r="AC56" s="2">
        <v>0.875</v>
      </c>
      <c r="AD56" s="2">
        <v>0.92372881355932202</v>
      </c>
      <c r="AE56" s="2">
        <v>0.81818181818181823</v>
      </c>
      <c r="AF56" s="2">
        <v>0.92488872403560829</v>
      </c>
      <c r="AG56" s="2">
        <v>0.94444444444444442</v>
      </c>
      <c r="AH56" s="2">
        <v>0.93333333333333335</v>
      </c>
      <c r="AI56" s="2">
        <v>0.85298398835516742</v>
      </c>
      <c r="AJ56" s="2">
        <v>0.83636363636363631</v>
      </c>
      <c r="AK56" s="2">
        <v>0.92532467532467533</v>
      </c>
      <c r="AL56" s="2">
        <v>0.77403846153846156</v>
      </c>
      <c r="AM56" s="2">
        <v>0.80555555555555558</v>
      </c>
      <c r="AN56" s="2">
        <v>0.93854748603351956</v>
      </c>
      <c r="AO56" s="2">
        <v>0.90925266903914592</v>
      </c>
      <c r="AP56" s="2">
        <v>0.88888888888888884</v>
      </c>
      <c r="AQ56" s="2">
        <v>0.91176470588235292</v>
      </c>
      <c r="AR56" s="2">
        <v>0.87114845938375352</v>
      </c>
      <c r="AS56" s="2">
        <v>0.91622103386809273</v>
      </c>
      <c r="AT56" s="2">
        <v>0.914572864321608</v>
      </c>
      <c r="AU56" s="2">
        <v>0.93269230769230771</v>
      </c>
      <c r="AV56" s="2">
        <v>0.86956521739130432</v>
      </c>
      <c r="AW56" s="2">
        <v>0.82745098039215681</v>
      </c>
      <c r="AX56" s="2">
        <v>0.86</v>
      </c>
      <c r="AY56" s="2">
        <v>0.86829268292682926</v>
      </c>
      <c r="AZ56" s="2">
        <v>0.8660714285714286</v>
      </c>
      <c r="BA56" s="2">
        <v>0.9035187287173666</v>
      </c>
      <c r="BB56" s="2">
        <v>0.83606557377049184</v>
      </c>
      <c r="BC56" s="2">
        <v>0.85416666666666663</v>
      </c>
      <c r="BD56" s="2">
        <v>0.93357933579335795</v>
      </c>
      <c r="BE56" s="2">
        <v>0.89534883720930236</v>
      </c>
      <c r="BF56" s="2">
        <v>0.90909090909090906</v>
      </c>
      <c r="BG56" s="2">
        <v>0.83823529411764708</v>
      </c>
      <c r="BH56" s="2">
        <v>0.94444444444444442</v>
      </c>
      <c r="BI56" s="2">
        <v>0.84313725490196079</v>
      </c>
      <c r="BJ56" s="2">
        <v>0.84594594594594597</v>
      </c>
      <c r="BK56" s="2">
        <v>0.90384615384615385</v>
      </c>
      <c r="BL56" s="2">
        <v>0.88987962550156041</v>
      </c>
      <c r="BM56" s="2">
        <v>0.92941176470588238</v>
      </c>
      <c r="BN56" s="6">
        <f>Cast!BN56/Registered!BN56</f>
        <v>0.90362746966520546</v>
      </c>
      <c r="BP56" s="11">
        <f t="shared" si="0"/>
        <v>1.1370453335215969</v>
      </c>
      <c r="BQ56" s="18"/>
    </row>
    <row r="57" spans="1:69" x14ac:dyDescent="0.25">
      <c r="A57" s="1">
        <v>73</v>
      </c>
      <c r="B57" s="2">
        <v>0.87783115991763894</v>
      </c>
      <c r="C57" s="2">
        <v>0.94017094017094016</v>
      </c>
      <c r="D57" s="2">
        <v>0.90467697185889817</v>
      </c>
      <c r="E57" s="2">
        <v>0.82377049180327866</v>
      </c>
      <c r="F57" s="2">
        <v>0.86538461538461542</v>
      </c>
      <c r="G57" s="2">
        <v>0.92307692307692313</v>
      </c>
      <c r="H57" s="2">
        <v>0.94226170140075161</v>
      </c>
      <c r="I57" s="2">
        <v>0.94402420574886536</v>
      </c>
      <c r="J57" s="2">
        <v>0.90634441087613293</v>
      </c>
      <c r="K57" s="2">
        <v>0.78947368421052633</v>
      </c>
      <c r="L57" s="2">
        <v>0.92810457516339873</v>
      </c>
      <c r="M57" s="2">
        <v>0.84523809523809523</v>
      </c>
      <c r="N57" s="2">
        <v>0.90476190476190477</v>
      </c>
      <c r="O57" s="2">
        <v>0.83783783783783783</v>
      </c>
      <c r="P57" s="2">
        <v>0.90163934426229508</v>
      </c>
      <c r="Q57" s="2">
        <v>0.93153526970954359</v>
      </c>
      <c r="R57" s="2">
        <v>0.89615643964935943</v>
      </c>
      <c r="S57" s="2">
        <v>0.87804878048780488</v>
      </c>
      <c r="T57" s="2">
        <v>0.92160943461671874</v>
      </c>
      <c r="U57" s="2">
        <v>0.88948787061994605</v>
      </c>
      <c r="V57" s="2">
        <v>0.90253769768297165</v>
      </c>
      <c r="W57" s="2">
        <v>0.87581699346405228</v>
      </c>
      <c r="X57" s="2">
        <v>0.89481946624803765</v>
      </c>
      <c r="Y57" s="2">
        <v>0.88414634146341464</v>
      </c>
      <c r="Z57" s="2">
        <v>0.71232876712328763</v>
      </c>
      <c r="AA57" s="2">
        <v>0.8729281767955801</v>
      </c>
      <c r="AB57" s="2">
        <v>0.87581699346405228</v>
      </c>
      <c r="AC57" s="2">
        <v>0.86956521739130432</v>
      </c>
      <c r="AD57" s="2">
        <v>0.86896551724137927</v>
      </c>
      <c r="AE57" s="2">
        <v>0.875</v>
      </c>
      <c r="AF57" s="2">
        <v>0.9270393811533052</v>
      </c>
      <c r="AG57" s="2">
        <v>0.93333333333333335</v>
      </c>
      <c r="AH57" s="2">
        <v>0.86764705882352944</v>
      </c>
      <c r="AI57" s="2">
        <v>0.88066465256797588</v>
      </c>
      <c r="AJ57" s="2">
        <v>0.77192982456140347</v>
      </c>
      <c r="AK57" s="2">
        <v>0.93335308056872035</v>
      </c>
      <c r="AL57" s="2">
        <v>0.82448979591836735</v>
      </c>
      <c r="AM57" s="2">
        <v>0.95744680851063835</v>
      </c>
      <c r="AN57" s="2">
        <v>0.93452380952380953</v>
      </c>
      <c r="AO57" s="2">
        <v>0.90824079485680886</v>
      </c>
      <c r="AP57" s="2">
        <v>0.7142857142857143</v>
      </c>
      <c r="AQ57" s="2">
        <v>0.88034188034188032</v>
      </c>
      <c r="AR57" s="2">
        <v>0.8828337874659401</v>
      </c>
      <c r="AS57" s="2">
        <v>0.92084006462035539</v>
      </c>
      <c r="AT57" s="2">
        <v>0.93969849246231152</v>
      </c>
      <c r="AU57" s="2">
        <v>0.88235294117647056</v>
      </c>
      <c r="AV57" s="2">
        <v>0.87777777777777777</v>
      </c>
      <c r="AW57" s="2">
        <v>0.88663967611336036</v>
      </c>
      <c r="AX57" s="2">
        <v>0.84615384615384615</v>
      </c>
      <c r="AY57" s="2">
        <v>0.90673575129533679</v>
      </c>
      <c r="AZ57" s="2">
        <v>0.90833333333333333</v>
      </c>
      <c r="BA57" s="2">
        <v>0.90122022080185937</v>
      </c>
      <c r="BB57" s="2">
        <v>0.98245614035087714</v>
      </c>
      <c r="BC57" s="2">
        <v>0.88811188811188813</v>
      </c>
      <c r="BD57" s="2">
        <v>0.92553191489361697</v>
      </c>
      <c r="BE57" s="2">
        <v>0.84615384615384615</v>
      </c>
      <c r="BF57" s="2">
        <v>0.88888888888888884</v>
      </c>
      <c r="BG57" s="2">
        <v>0.88888888888888884</v>
      </c>
      <c r="BH57" s="2">
        <v>0.96666666666666667</v>
      </c>
      <c r="BI57" s="2">
        <v>0.83157894736842108</v>
      </c>
      <c r="BJ57" s="2">
        <v>0.8571428571428571</v>
      </c>
      <c r="BK57" s="2">
        <v>0.82051282051282048</v>
      </c>
      <c r="BL57" s="2">
        <v>0.89710610932475887</v>
      </c>
      <c r="BM57" s="2">
        <v>0.9550561797752809</v>
      </c>
      <c r="BN57" s="6">
        <f>Cast!BN57/Registered!BN57</f>
        <v>0.90695838267988116</v>
      </c>
      <c r="BP57" s="11">
        <f>BN57/$BP$85</f>
        <v>1.1412366615044731</v>
      </c>
      <c r="BQ57" s="18"/>
    </row>
    <row r="58" spans="1:69" x14ac:dyDescent="0.25">
      <c r="A58" s="1">
        <v>74</v>
      </c>
      <c r="B58" s="2">
        <v>0.88906752411575563</v>
      </c>
      <c r="C58" s="2">
        <v>0.83177570093457942</v>
      </c>
      <c r="D58" s="2">
        <v>0.89691444600280501</v>
      </c>
      <c r="E58" s="2">
        <v>0.88510638297872335</v>
      </c>
      <c r="F58" s="2">
        <v>0.8529411764705882</v>
      </c>
      <c r="G58" s="2">
        <v>0.95348837209302328</v>
      </c>
      <c r="H58" s="2">
        <v>0.93606945540647202</v>
      </c>
      <c r="I58" s="2">
        <v>0.92599277978339345</v>
      </c>
      <c r="J58" s="2">
        <v>0.93609022556390975</v>
      </c>
      <c r="K58" s="2">
        <v>0.95</v>
      </c>
      <c r="L58" s="2">
        <v>0.90517241379310343</v>
      </c>
      <c r="M58" s="2">
        <v>0.8783783783783784</v>
      </c>
      <c r="N58" s="2">
        <v>0.81818181818181823</v>
      </c>
      <c r="O58" s="2">
        <v>0.88461538461538458</v>
      </c>
      <c r="P58" s="2">
        <v>0.91764705882352937</v>
      </c>
      <c r="Q58" s="2">
        <v>0.92530120481927713</v>
      </c>
      <c r="R58" s="2">
        <v>0.88994600154281311</v>
      </c>
      <c r="S58" s="2">
        <v>0.8</v>
      </c>
      <c r="T58" s="2">
        <v>0.91178829190056132</v>
      </c>
      <c r="U58" s="2">
        <v>0.87608069164265134</v>
      </c>
      <c r="V58" s="2">
        <v>0.90668103448275861</v>
      </c>
      <c r="W58" s="2">
        <v>0.91701244813278004</v>
      </c>
      <c r="X58" s="2">
        <v>0.89373814041745736</v>
      </c>
      <c r="Y58" s="2">
        <v>0.9050131926121372</v>
      </c>
      <c r="Z58" s="2">
        <v>0.86153846153846159</v>
      </c>
      <c r="AA58" s="2">
        <v>0.89349112426035504</v>
      </c>
      <c r="AB58" s="2">
        <v>0.91156462585034015</v>
      </c>
      <c r="AC58" s="2">
        <v>1</v>
      </c>
      <c r="AD58" s="2">
        <v>0.839622641509434</v>
      </c>
      <c r="AE58" s="2">
        <v>0.75</v>
      </c>
      <c r="AF58" s="2">
        <v>0.93044757301954195</v>
      </c>
      <c r="AG58" s="2">
        <v>1</v>
      </c>
      <c r="AH58" s="2">
        <v>0.86885245901639341</v>
      </c>
      <c r="AI58" s="2">
        <v>0.8600337268128162</v>
      </c>
      <c r="AJ58" s="2">
        <v>0.73913043478260865</v>
      </c>
      <c r="AK58" s="2">
        <v>0.93007233895969688</v>
      </c>
      <c r="AL58" s="2">
        <v>0.78021978021978022</v>
      </c>
      <c r="AM58" s="2">
        <v>0.90476190476190477</v>
      </c>
      <c r="AN58" s="2">
        <v>0.91975308641975306</v>
      </c>
      <c r="AO58" s="2">
        <v>0.91973244147157196</v>
      </c>
      <c r="AP58" s="2">
        <v>0.95238095238095233</v>
      </c>
      <c r="AQ58" s="2">
        <v>0.78823529411764703</v>
      </c>
      <c r="AR58" s="2">
        <v>0.88328075709779175</v>
      </c>
      <c r="AS58" s="2">
        <v>0.92293233082706772</v>
      </c>
      <c r="AT58" s="2">
        <v>0.89411764705882357</v>
      </c>
      <c r="AU58" s="2">
        <v>0.93292682926829273</v>
      </c>
      <c r="AV58" s="2">
        <v>0.90697674418604646</v>
      </c>
      <c r="AW58" s="2">
        <v>0.86</v>
      </c>
      <c r="AX58" s="2">
        <v>0.82857142857142863</v>
      </c>
      <c r="AY58" s="2">
        <v>0.92592592592592593</v>
      </c>
      <c r="AZ58" s="2">
        <v>0.875</v>
      </c>
      <c r="BA58" s="2">
        <v>0.90476190476190477</v>
      </c>
      <c r="BB58" s="2">
        <v>0.90243902439024393</v>
      </c>
      <c r="BC58" s="2">
        <v>0.85950413223140498</v>
      </c>
      <c r="BD58" s="2">
        <v>0.89068825910931171</v>
      </c>
      <c r="BE58" s="2">
        <v>0.87951807228915657</v>
      </c>
      <c r="BF58" s="2">
        <v>0.94117647058823528</v>
      </c>
      <c r="BG58" s="2">
        <v>0.84126984126984128</v>
      </c>
      <c r="BH58" s="2">
        <v>0.95833333333333337</v>
      </c>
      <c r="BI58" s="2">
        <v>0.81773399014778325</v>
      </c>
      <c r="BJ58" s="2">
        <v>0.85993485342019549</v>
      </c>
      <c r="BK58" s="2">
        <v>0.96078431372549022</v>
      </c>
      <c r="BL58" s="2">
        <v>0.89765922700054435</v>
      </c>
      <c r="BM58" s="2">
        <v>0.94318181818181823</v>
      </c>
      <c r="BN58" s="6">
        <f>Cast!BN58/Registered!BN58</f>
        <v>0.90615949964712472</v>
      </c>
      <c r="BP58" s="11">
        <f t="shared" si="0"/>
        <v>1.140231417358053</v>
      </c>
      <c r="BQ58" s="18"/>
    </row>
    <row r="59" spans="1:69" x14ac:dyDescent="0.25">
      <c r="A59" s="1">
        <v>75</v>
      </c>
      <c r="B59" s="2">
        <v>0.88550026752273947</v>
      </c>
      <c r="C59" s="2">
        <v>0.92708333333333337</v>
      </c>
      <c r="D59" s="2">
        <v>0.89753724536333235</v>
      </c>
      <c r="E59" s="2">
        <v>0.77707006369426757</v>
      </c>
      <c r="F59" s="2">
        <v>0.93478260869565222</v>
      </c>
      <c r="G59" s="2">
        <v>0.83720930232558144</v>
      </c>
      <c r="H59" s="2">
        <v>0.92864271457085823</v>
      </c>
      <c r="I59" s="2">
        <v>0.91116173120728927</v>
      </c>
      <c r="J59" s="2">
        <v>0.89121338912133896</v>
      </c>
      <c r="K59" s="2">
        <v>1</v>
      </c>
      <c r="L59" s="2">
        <v>0.88157894736842102</v>
      </c>
      <c r="M59" s="2">
        <v>0.8970588235294118</v>
      </c>
      <c r="N59" s="2">
        <v>0.78048780487804881</v>
      </c>
      <c r="O59" s="2">
        <v>0.8214285714285714</v>
      </c>
      <c r="P59" s="2">
        <v>0.87878787878787878</v>
      </c>
      <c r="Q59" s="2">
        <v>0.89795918367346939</v>
      </c>
      <c r="R59" s="2">
        <v>0.89213197969543145</v>
      </c>
      <c r="S59" s="2">
        <v>0.8571428571428571</v>
      </c>
      <c r="T59" s="2">
        <v>0.9296875</v>
      </c>
      <c r="U59" s="2">
        <v>0.8910505836575876</v>
      </c>
      <c r="V59" s="2">
        <v>0.90630975143403447</v>
      </c>
      <c r="W59" s="2">
        <v>0.92718446601941751</v>
      </c>
      <c r="X59" s="2">
        <v>0.87681159420289856</v>
      </c>
      <c r="Y59" s="2">
        <v>0.9169675090252708</v>
      </c>
      <c r="Z59" s="2">
        <v>0.76923076923076927</v>
      </c>
      <c r="AA59" s="2">
        <v>0.87179487179487181</v>
      </c>
      <c r="AB59" s="2">
        <v>0.82524271844660191</v>
      </c>
      <c r="AC59" s="2">
        <v>0.77777777777777779</v>
      </c>
      <c r="AD59" s="2">
        <v>0.865979381443299</v>
      </c>
      <c r="AE59" s="2">
        <v>0.81818181818181823</v>
      </c>
      <c r="AF59" s="2">
        <v>0.92918066683897649</v>
      </c>
      <c r="AG59" s="2">
        <v>0.91666666666666663</v>
      </c>
      <c r="AH59" s="2">
        <v>0.92592592592592593</v>
      </c>
      <c r="AI59" s="2">
        <v>0.85071090047393361</v>
      </c>
      <c r="AJ59" s="2">
        <v>0.80555555555555558</v>
      </c>
      <c r="AK59" s="2">
        <v>0.92930591259640105</v>
      </c>
      <c r="AL59" s="2">
        <v>0.8</v>
      </c>
      <c r="AM59" s="2">
        <v>0.89655172413793105</v>
      </c>
      <c r="AN59" s="2">
        <v>0.88976377952755903</v>
      </c>
      <c r="AO59" s="2">
        <v>0.90647482014388492</v>
      </c>
      <c r="AP59" s="2">
        <v>1</v>
      </c>
      <c r="AQ59" s="2">
        <v>0.89830508474576276</v>
      </c>
      <c r="AR59" s="2">
        <v>0.83467741935483875</v>
      </c>
      <c r="AS59" s="2">
        <v>0.93793103448275861</v>
      </c>
      <c r="AT59" s="2">
        <v>0.89240506329113922</v>
      </c>
      <c r="AU59" s="2">
        <v>0.89130434782608692</v>
      </c>
      <c r="AV59" s="2">
        <v>0.92405063291139244</v>
      </c>
      <c r="AW59" s="2">
        <v>0.83098591549295775</v>
      </c>
      <c r="AX59" s="2">
        <v>0.66666666666666663</v>
      </c>
      <c r="AY59" s="2">
        <v>0.86627906976744184</v>
      </c>
      <c r="AZ59" s="2">
        <v>0.90588235294117647</v>
      </c>
      <c r="BA59" s="2">
        <v>0.93950177935943058</v>
      </c>
      <c r="BB59" s="2">
        <v>0.86538461538461542</v>
      </c>
      <c r="BC59" s="2">
        <v>0.88888888888888884</v>
      </c>
      <c r="BD59" s="2">
        <v>0.8</v>
      </c>
      <c r="BE59" s="2">
        <v>0.8</v>
      </c>
      <c r="BF59" s="2">
        <v>1</v>
      </c>
      <c r="BG59" s="2">
        <v>0.90909090909090906</v>
      </c>
      <c r="BH59" s="2">
        <v>0.86956521739130432</v>
      </c>
      <c r="BI59" s="2">
        <v>0.89528795811518325</v>
      </c>
      <c r="BJ59" s="2">
        <v>0.83760683760683763</v>
      </c>
      <c r="BK59" s="2">
        <v>0.94285714285714284</v>
      </c>
      <c r="BL59" s="2">
        <v>0.8966623876765083</v>
      </c>
      <c r="BM59" s="2">
        <v>0.95588235294117652</v>
      </c>
      <c r="BN59" s="6">
        <f>Cast!BN59/Registered!BN59</f>
        <v>0.90488210305977956</v>
      </c>
      <c r="BP59" s="11">
        <f t="shared" si="0"/>
        <v>1.1386240538399484</v>
      </c>
      <c r="BQ59" s="18"/>
    </row>
    <row r="60" spans="1:69" x14ac:dyDescent="0.25">
      <c r="A60" s="1">
        <v>76</v>
      </c>
      <c r="B60" s="2">
        <v>0.88079827400215749</v>
      </c>
      <c r="C60" s="2">
        <v>0.85365853658536583</v>
      </c>
      <c r="D60" s="2">
        <v>0.90006325110689434</v>
      </c>
      <c r="E60" s="2">
        <v>0.86163522012578619</v>
      </c>
      <c r="F60" s="2">
        <v>0.875</v>
      </c>
      <c r="G60" s="2">
        <v>0.87179487179487181</v>
      </c>
      <c r="H60" s="2">
        <v>0.94549499443826479</v>
      </c>
      <c r="I60" s="2">
        <v>0.9285714285714286</v>
      </c>
      <c r="J60" s="2">
        <v>0.86363636363636365</v>
      </c>
      <c r="K60" s="2">
        <v>0.8</v>
      </c>
      <c r="L60" s="2">
        <v>0.94186046511627908</v>
      </c>
      <c r="M60" s="2">
        <v>0.92537313432835822</v>
      </c>
      <c r="N60" s="2">
        <v>0.76</v>
      </c>
      <c r="O60" s="2">
        <v>0.88888888888888884</v>
      </c>
      <c r="P60" s="2">
        <v>0.90789473684210531</v>
      </c>
      <c r="Q60" s="2">
        <v>0.91545189504373181</v>
      </c>
      <c r="R60" s="2">
        <v>0.89677640603566533</v>
      </c>
      <c r="S60" s="2">
        <v>0.93333333333333335</v>
      </c>
      <c r="T60" s="2">
        <v>0.92678958785249455</v>
      </c>
      <c r="U60" s="2">
        <v>0.86976744186046506</v>
      </c>
      <c r="V60" s="2">
        <v>0.90469536053661259</v>
      </c>
      <c r="W60" s="2">
        <v>0.9101123595505618</v>
      </c>
      <c r="X60" s="2">
        <v>0.89712918660287078</v>
      </c>
      <c r="Y60" s="2">
        <v>0.87128712871287128</v>
      </c>
      <c r="Z60" s="2">
        <v>0.8666666666666667</v>
      </c>
      <c r="AA60" s="2">
        <v>0.87368421052631584</v>
      </c>
      <c r="AB60" s="2">
        <v>0.91</v>
      </c>
      <c r="AC60" s="2">
        <v>0.86363636363636365</v>
      </c>
      <c r="AD60" s="2">
        <v>0.83695652173913049</v>
      </c>
      <c r="AE60" s="2">
        <v>0.80952380952380953</v>
      </c>
      <c r="AF60" s="2">
        <v>0.92542372881355928</v>
      </c>
      <c r="AG60" s="2">
        <v>1</v>
      </c>
      <c r="AH60" s="2">
        <v>0.8936170212765957</v>
      </c>
      <c r="AI60" s="2">
        <v>0.83333333333333337</v>
      </c>
      <c r="AJ60" s="2">
        <v>0.83333333333333337</v>
      </c>
      <c r="AK60" s="2">
        <v>0.93115468409586055</v>
      </c>
      <c r="AL60" s="2">
        <v>0.86885245901639341</v>
      </c>
      <c r="AM60" s="2">
        <v>0.83333333333333337</v>
      </c>
      <c r="AN60" s="2">
        <v>0.91970802919708028</v>
      </c>
      <c r="AO60" s="2">
        <v>0.9109991603694374</v>
      </c>
      <c r="AP60" s="2">
        <v>0.84615384615384615</v>
      </c>
      <c r="AQ60" s="2">
        <v>0.78481012658227844</v>
      </c>
      <c r="AR60" s="2">
        <v>0.8599221789883269</v>
      </c>
      <c r="AS60" s="2">
        <v>0.88833746898263022</v>
      </c>
      <c r="AT60" s="2">
        <v>0.89729729729729735</v>
      </c>
      <c r="AU60" s="2">
        <v>0.8571428571428571</v>
      </c>
      <c r="AV60" s="2">
        <v>0.87096774193548387</v>
      </c>
      <c r="AW60" s="2">
        <v>0.8146067415730337</v>
      </c>
      <c r="AX60" s="2">
        <v>0.91111111111111109</v>
      </c>
      <c r="AY60" s="2">
        <v>0.8716216216216216</v>
      </c>
      <c r="AZ60" s="2">
        <v>0.93150684931506844</v>
      </c>
      <c r="BA60" s="2">
        <v>0.9140625</v>
      </c>
      <c r="BB60" s="2">
        <v>0.91428571428571426</v>
      </c>
      <c r="BC60" s="2">
        <v>0.84070796460176989</v>
      </c>
      <c r="BD60" s="2">
        <v>0.87647058823529411</v>
      </c>
      <c r="BE60" s="2">
        <v>0.81481481481481477</v>
      </c>
      <c r="BF60" s="2">
        <v>1</v>
      </c>
      <c r="BG60" s="2">
        <v>0.86</v>
      </c>
      <c r="BH60" s="2">
        <v>0.89473684210526316</v>
      </c>
      <c r="BI60" s="2">
        <v>0.78443113772455086</v>
      </c>
      <c r="BJ60" s="2">
        <v>0.81981981981981977</v>
      </c>
      <c r="BK60" s="2">
        <v>0.90909090909090906</v>
      </c>
      <c r="BL60" s="2">
        <v>0.8855622089155023</v>
      </c>
      <c r="BM60" s="2">
        <v>0.91666666666666663</v>
      </c>
      <c r="BN60" s="6">
        <f>Cast!BN60/Registered!BN60</f>
        <v>0.90344739448544686</v>
      </c>
      <c r="BP60" s="11">
        <f t="shared" si="0"/>
        <v>1.1368187427530545</v>
      </c>
      <c r="BQ60" s="18"/>
    </row>
    <row r="61" spans="1:69" x14ac:dyDescent="0.25">
      <c r="A61" s="1">
        <v>77</v>
      </c>
      <c r="B61" s="2">
        <v>0.89186176142697882</v>
      </c>
      <c r="C61" s="2">
        <v>0.865979381443299</v>
      </c>
      <c r="D61" s="2">
        <v>0.89597093791281379</v>
      </c>
      <c r="E61" s="2">
        <v>0.82307692307692304</v>
      </c>
      <c r="F61" s="2">
        <v>0.9</v>
      </c>
      <c r="G61" s="2">
        <v>0.90909090909090906</v>
      </c>
      <c r="H61" s="2">
        <v>0.93512919186366139</v>
      </c>
      <c r="I61" s="2">
        <v>0.92253521126760563</v>
      </c>
      <c r="J61" s="2">
        <v>0.87111111111111106</v>
      </c>
      <c r="K61" s="2">
        <v>0.8</v>
      </c>
      <c r="L61" s="2">
        <v>0.87323943661971826</v>
      </c>
      <c r="M61" s="2">
        <v>0.85</v>
      </c>
      <c r="N61" s="2">
        <v>0.71111111111111114</v>
      </c>
      <c r="O61" s="2">
        <v>0.85</v>
      </c>
      <c r="P61" s="2">
        <v>0.82258064516129037</v>
      </c>
      <c r="Q61" s="2">
        <v>0.91946308724832215</v>
      </c>
      <c r="R61" s="2">
        <v>0.89057971014492754</v>
      </c>
      <c r="S61" s="2">
        <v>0.84210526315789469</v>
      </c>
      <c r="T61" s="2">
        <v>0.92374256354786366</v>
      </c>
      <c r="U61" s="2">
        <v>0.85833333333333328</v>
      </c>
      <c r="V61" s="2">
        <v>0.89754689754689754</v>
      </c>
      <c r="W61" s="2">
        <v>0.8606060606060606</v>
      </c>
      <c r="X61" s="2">
        <v>0.8951048951048951</v>
      </c>
      <c r="Y61" s="2">
        <v>0.8975265017667845</v>
      </c>
      <c r="Z61" s="2">
        <v>0.78048780487804881</v>
      </c>
      <c r="AA61" s="2">
        <v>0.90109890109890112</v>
      </c>
      <c r="AB61" s="2">
        <v>0.89166666666666672</v>
      </c>
      <c r="AC61" s="2">
        <v>0.9285714285714286</v>
      </c>
      <c r="AD61" s="2">
        <v>0.85365853658536583</v>
      </c>
      <c r="AE61" s="2">
        <v>0.8</v>
      </c>
      <c r="AF61" s="2">
        <v>0.92264453961456105</v>
      </c>
      <c r="AG61" s="2">
        <v>1</v>
      </c>
      <c r="AH61" s="2">
        <v>0.9285714285714286</v>
      </c>
      <c r="AI61" s="2">
        <v>0.83062645011600933</v>
      </c>
      <c r="AJ61" s="2">
        <v>0.8</v>
      </c>
      <c r="AK61" s="2">
        <v>0.91713911905800261</v>
      </c>
      <c r="AL61" s="2">
        <v>0.87394957983193278</v>
      </c>
      <c r="AM61" s="2">
        <v>0.86046511627906974</v>
      </c>
      <c r="AN61" s="2">
        <v>0.89922480620155043</v>
      </c>
      <c r="AO61" s="2">
        <v>0.9140350877192982</v>
      </c>
      <c r="AP61" s="2">
        <v>0.76923076923076927</v>
      </c>
      <c r="AQ61" s="2">
        <v>0.88095238095238093</v>
      </c>
      <c r="AR61" s="2">
        <v>0.81818181818181823</v>
      </c>
      <c r="AS61" s="2">
        <v>0.89603960396039606</v>
      </c>
      <c r="AT61" s="2">
        <v>0.87919463087248317</v>
      </c>
      <c r="AU61" s="2">
        <v>0.8671875</v>
      </c>
      <c r="AV61" s="2">
        <v>0.83333333333333337</v>
      </c>
      <c r="AW61" s="2">
        <v>0.86466165413533835</v>
      </c>
      <c r="AX61" s="2">
        <v>0.76315789473684215</v>
      </c>
      <c r="AY61" s="2">
        <v>0.83453237410071945</v>
      </c>
      <c r="AZ61" s="2">
        <v>0.92753623188405798</v>
      </c>
      <c r="BA61" s="2">
        <v>0.89266055045871562</v>
      </c>
      <c r="BB61" s="2">
        <v>0.86363636363636365</v>
      </c>
      <c r="BC61" s="2">
        <v>0.77272727272727271</v>
      </c>
      <c r="BD61" s="2">
        <v>0.91200000000000003</v>
      </c>
      <c r="BE61" s="2">
        <v>0.88636363636363635</v>
      </c>
      <c r="BF61" s="2">
        <v>0.88888888888888884</v>
      </c>
      <c r="BG61" s="2">
        <v>0.8571428571428571</v>
      </c>
      <c r="BH61" s="2">
        <v>0.875</v>
      </c>
      <c r="BI61" s="2">
        <v>0.80434782608695654</v>
      </c>
      <c r="BJ61" s="2">
        <v>0.84360189573459721</v>
      </c>
      <c r="BK61" s="2">
        <v>0.89189189189189189</v>
      </c>
      <c r="BL61" s="2">
        <v>0.89142461964038733</v>
      </c>
      <c r="BM61" s="2">
        <v>0.93939393939393945</v>
      </c>
      <c r="BN61" s="6">
        <f>Cast!BN61/Registered!BN61</f>
        <v>0.8996126321318364</v>
      </c>
      <c r="BP61" s="11">
        <f t="shared" si="0"/>
        <v>1.1319934150757622</v>
      </c>
      <c r="BQ61" s="18"/>
    </row>
    <row r="62" spans="1:69" x14ac:dyDescent="0.25">
      <c r="A62" s="1">
        <v>78</v>
      </c>
      <c r="B62" s="2">
        <v>0.88828502415458932</v>
      </c>
      <c r="C62" s="2">
        <v>0.87142857142857144</v>
      </c>
      <c r="D62" s="2">
        <v>0.90185120502968918</v>
      </c>
      <c r="E62" s="2">
        <v>0.81746031746031744</v>
      </c>
      <c r="F62" s="2">
        <v>0.92</v>
      </c>
      <c r="G62" s="2">
        <v>0.93103448275862066</v>
      </c>
      <c r="H62" s="2">
        <v>0.92468134414831982</v>
      </c>
      <c r="I62" s="2">
        <v>0.92307692307692313</v>
      </c>
      <c r="J62" s="2">
        <v>0.84656084656084651</v>
      </c>
      <c r="K62" s="2">
        <v>0.77777777777777779</v>
      </c>
      <c r="L62" s="2">
        <v>0.91379310344827591</v>
      </c>
      <c r="M62" s="2">
        <v>0.79661016949152541</v>
      </c>
      <c r="N62" s="2">
        <v>0.83783783783783783</v>
      </c>
      <c r="O62" s="2">
        <v>0.88888888888888884</v>
      </c>
      <c r="P62" s="2">
        <v>0.92500000000000004</v>
      </c>
      <c r="Q62" s="2">
        <v>0.91843971631205679</v>
      </c>
      <c r="R62" s="2">
        <v>0.88910891089108912</v>
      </c>
      <c r="S62" s="2">
        <v>0.56000000000000005</v>
      </c>
      <c r="T62" s="2">
        <v>0.90732889158086005</v>
      </c>
      <c r="U62" s="2">
        <v>0.86363636363636365</v>
      </c>
      <c r="V62" s="2">
        <v>0.90396927016645323</v>
      </c>
      <c r="W62" s="2">
        <v>0.86585365853658536</v>
      </c>
      <c r="X62" s="2">
        <v>0.86861313868613144</v>
      </c>
      <c r="Y62" s="2">
        <v>0.91984732824427484</v>
      </c>
      <c r="Z62" s="2">
        <v>0.79591836734693877</v>
      </c>
      <c r="AA62" s="2">
        <v>0.84337349397590367</v>
      </c>
      <c r="AB62" s="2">
        <v>0.88607594936708856</v>
      </c>
      <c r="AC62" s="2">
        <v>0.83333333333333337</v>
      </c>
      <c r="AD62" s="2">
        <v>0.93827160493827155</v>
      </c>
      <c r="AE62" s="2">
        <v>0.72222222222222221</v>
      </c>
      <c r="AF62" s="2">
        <v>0.92664443770839644</v>
      </c>
      <c r="AG62" s="2">
        <v>1</v>
      </c>
      <c r="AH62" s="2">
        <v>0.90243902439024393</v>
      </c>
      <c r="AI62" s="2">
        <v>0.8679775280898876</v>
      </c>
      <c r="AJ62" s="2">
        <v>0.58333333333333337</v>
      </c>
      <c r="AK62" s="2">
        <v>0.92565729827742516</v>
      </c>
      <c r="AL62" s="2">
        <v>0.80451127819548873</v>
      </c>
      <c r="AM62" s="2">
        <v>0.8666666666666667</v>
      </c>
      <c r="AN62" s="2">
        <v>0.88297872340425532</v>
      </c>
      <c r="AO62" s="2">
        <v>0.90704225352112677</v>
      </c>
      <c r="AP62" s="2">
        <v>0.66666666666666663</v>
      </c>
      <c r="AQ62" s="2">
        <v>0.94594594594594594</v>
      </c>
      <c r="AR62" s="2">
        <v>0.84688995215311003</v>
      </c>
      <c r="AS62" s="2">
        <v>0.93600000000000005</v>
      </c>
      <c r="AT62" s="2">
        <v>0.8666666666666667</v>
      </c>
      <c r="AU62" s="2">
        <v>0.84251968503937003</v>
      </c>
      <c r="AV62" s="2">
        <v>0.921875</v>
      </c>
      <c r="AW62" s="2">
        <v>0.84482758620689657</v>
      </c>
      <c r="AX62" s="2">
        <v>0.81481481481481477</v>
      </c>
      <c r="AY62" s="2">
        <v>0.86956521739130432</v>
      </c>
      <c r="AZ62" s="2">
        <v>0.90384615384615385</v>
      </c>
      <c r="BA62" s="2">
        <v>0.8970588235294118</v>
      </c>
      <c r="BB62" s="2">
        <v>0.96</v>
      </c>
      <c r="BC62" s="2">
        <v>0.85576923076923073</v>
      </c>
      <c r="BD62" s="2">
        <v>0.88429752066115708</v>
      </c>
      <c r="BE62" s="2">
        <v>0.96078431372549022</v>
      </c>
      <c r="BF62" s="2">
        <v>0.93333333333333335</v>
      </c>
      <c r="BG62" s="2">
        <v>0.83333333333333337</v>
      </c>
      <c r="BH62" s="2">
        <v>0.94444444444444442</v>
      </c>
      <c r="BI62" s="2">
        <v>0.84523809523809523</v>
      </c>
      <c r="BJ62" s="2">
        <v>0.80295566502463056</v>
      </c>
      <c r="BK62" s="2">
        <v>0.86842105263157898</v>
      </c>
      <c r="BL62" s="2">
        <v>0.8719611021069692</v>
      </c>
      <c r="BM62" s="2">
        <v>0.89393939393939392</v>
      </c>
      <c r="BN62" s="6">
        <f>Cast!BN62/Registered!BN62</f>
        <v>0.8997711506829722</v>
      </c>
      <c r="BP62" s="11">
        <f t="shared" si="0"/>
        <v>1.1321928808787578</v>
      </c>
      <c r="BQ62" s="18"/>
    </row>
    <row r="63" spans="1:69" x14ac:dyDescent="0.25">
      <c r="A63" s="1">
        <v>79</v>
      </c>
      <c r="B63" s="2">
        <v>0.88725490196078427</v>
      </c>
      <c r="C63" s="2">
        <v>0.93506493506493504</v>
      </c>
      <c r="D63" s="2">
        <v>0.89480301760268233</v>
      </c>
      <c r="E63" s="2">
        <v>0.89915966386554624</v>
      </c>
      <c r="F63" s="2">
        <v>0.90625</v>
      </c>
      <c r="G63" s="2">
        <v>0.8571428571428571</v>
      </c>
      <c r="H63" s="2">
        <v>0.93607954545454541</v>
      </c>
      <c r="I63" s="2">
        <v>0.90397350993377479</v>
      </c>
      <c r="J63" s="2">
        <v>0.82634730538922152</v>
      </c>
      <c r="K63" s="2">
        <v>1</v>
      </c>
      <c r="L63" s="2">
        <v>0.8571428571428571</v>
      </c>
      <c r="M63" s="2">
        <v>0.84444444444444444</v>
      </c>
      <c r="N63" s="2">
        <v>0.69696969696969702</v>
      </c>
      <c r="O63" s="2">
        <v>0.96875</v>
      </c>
      <c r="P63" s="2">
        <v>0.82352941176470584</v>
      </c>
      <c r="Q63" s="2">
        <v>0.90494296577946765</v>
      </c>
      <c r="R63" s="2">
        <v>0.87607030193780977</v>
      </c>
      <c r="S63" s="2">
        <v>0.89473684210526316</v>
      </c>
      <c r="T63" s="2">
        <v>0.91428571428571426</v>
      </c>
      <c r="U63" s="2">
        <v>0.86781609195402298</v>
      </c>
      <c r="V63" s="2">
        <v>0.89536621823617335</v>
      </c>
      <c r="W63" s="2">
        <v>0.875</v>
      </c>
      <c r="X63" s="2">
        <v>0.84180790960451979</v>
      </c>
      <c r="Y63" s="2">
        <v>0.89473684210526316</v>
      </c>
      <c r="Z63" s="2">
        <v>0.8571428571428571</v>
      </c>
      <c r="AA63" s="2">
        <v>0.89189189189189189</v>
      </c>
      <c r="AB63" s="2">
        <v>0.83333333333333337</v>
      </c>
      <c r="AC63" s="2">
        <v>0.75</v>
      </c>
      <c r="AD63" s="2">
        <v>0.81690140845070425</v>
      </c>
      <c r="AE63" s="2">
        <v>0.75</v>
      </c>
      <c r="AF63" s="2">
        <v>0.92934415145368487</v>
      </c>
      <c r="AG63" s="2">
        <v>1</v>
      </c>
      <c r="AH63" s="2">
        <v>0.97959183673469385</v>
      </c>
      <c r="AI63" s="2">
        <v>0.84175084175084181</v>
      </c>
      <c r="AJ63" s="2">
        <v>0.83870967741935487</v>
      </c>
      <c r="AK63" s="2">
        <v>0.91855480710349047</v>
      </c>
      <c r="AL63" s="2">
        <v>0.82978723404255317</v>
      </c>
      <c r="AM63" s="2">
        <v>0.9285714285714286</v>
      </c>
      <c r="AN63" s="2">
        <v>0.90909090909090906</v>
      </c>
      <c r="AO63" s="2">
        <v>0.89770354906054284</v>
      </c>
      <c r="AP63" s="2">
        <v>0.9285714285714286</v>
      </c>
      <c r="AQ63" s="2">
        <v>0.83076923076923082</v>
      </c>
      <c r="AR63" s="2">
        <v>0.89417989417989419</v>
      </c>
      <c r="AS63" s="2">
        <v>0.91690544412607455</v>
      </c>
      <c r="AT63" s="2">
        <v>0.86991869918699183</v>
      </c>
      <c r="AU63" s="2">
        <v>0.84920634920634919</v>
      </c>
      <c r="AV63" s="2">
        <v>0.82051282051282048</v>
      </c>
      <c r="AW63" s="2">
        <v>0.73958333333333337</v>
      </c>
      <c r="AX63" s="2">
        <v>0.74193548387096775</v>
      </c>
      <c r="AY63" s="2">
        <v>0.90217391304347827</v>
      </c>
      <c r="AZ63" s="2">
        <v>0.88059701492537312</v>
      </c>
      <c r="BA63" s="2">
        <v>0.89901207464324917</v>
      </c>
      <c r="BB63" s="2">
        <v>0.88888888888888884</v>
      </c>
      <c r="BC63" s="2">
        <v>0.8314606741573034</v>
      </c>
      <c r="BD63" s="2">
        <v>0.92660550458715596</v>
      </c>
      <c r="BE63" s="2">
        <v>0.85106382978723405</v>
      </c>
      <c r="BF63" s="2">
        <v>0.7142857142857143</v>
      </c>
      <c r="BG63" s="2">
        <v>0.76923076923076927</v>
      </c>
      <c r="BH63" s="2">
        <v>1</v>
      </c>
      <c r="BI63" s="2">
        <v>0.75</v>
      </c>
      <c r="BJ63" s="2">
        <v>0.84666666666666668</v>
      </c>
      <c r="BK63" s="2">
        <v>0.88571428571428568</v>
      </c>
      <c r="BL63" s="2">
        <v>0.898444647758463</v>
      </c>
      <c r="BM63" s="2">
        <v>0.9555555555555556</v>
      </c>
      <c r="BN63" s="6">
        <f>Cast!BN63/Registered!BN63</f>
        <v>0.8973937939455181</v>
      </c>
      <c r="BP63" s="11">
        <f t="shared" si="0"/>
        <v>1.1292014242495787</v>
      </c>
      <c r="BQ63" s="18"/>
    </row>
    <row r="64" spans="1:69" x14ac:dyDescent="0.25">
      <c r="A64" s="1">
        <v>80</v>
      </c>
      <c r="B64" s="2">
        <v>0.87419871794871795</v>
      </c>
      <c r="C64" s="2">
        <v>0.96491228070175439</v>
      </c>
      <c r="D64" s="2">
        <v>0.88975654570509877</v>
      </c>
      <c r="E64" s="2">
        <v>0.80198019801980203</v>
      </c>
      <c r="F64" s="2">
        <v>0.9285714285714286</v>
      </c>
      <c r="G64" s="2">
        <v>0.95454545454545459</v>
      </c>
      <c r="H64" s="2">
        <v>0.92769104354971244</v>
      </c>
      <c r="I64" s="2">
        <v>0.93684210526315792</v>
      </c>
      <c r="J64" s="2">
        <v>0.84782608695652173</v>
      </c>
      <c r="K64" s="2">
        <v>0.7857142857142857</v>
      </c>
      <c r="L64" s="2">
        <v>0.91891891891891897</v>
      </c>
      <c r="M64" s="2">
        <v>0.8</v>
      </c>
      <c r="N64" s="2">
        <v>0.7931034482758621</v>
      </c>
      <c r="O64" s="2">
        <v>0.7857142857142857</v>
      </c>
      <c r="P64" s="2">
        <v>0.81967213114754101</v>
      </c>
      <c r="Q64" s="2">
        <v>0.92181069958847739</v>
      </c>
      <c r="R64" s="2">
        <v>0.873269435569755</v>
      </c>
      <c r="S64" s="2">
        <v>1</v>
      </c>
      <c r="T64" s="2">
        <v>0.90677220756376431</v>
      </c>
      <c r="U64" s="2">
        <v>0.86259541984732824</v>
      </c>
      <c r="V64" s="2">
        <v>0.89491525423728813</v>
      </c>
      <c r="W64" s="2">
        <v>0.8936170212765957</v>
      </c>
      <c r="X64" s="2">
        <v>0.87378640776699024</v>
      </c>
      <c r="Y64" s="2">
        <v>0.8693467336683417</v>
      </c>
      <c r="Z64" s="2">
        <v>0.52173913043478259</v>
      </c>
      <c r="AA64" s="2">
        <v>0.83582089552238803</v>
      </c>
      <c r="AB64" s="2">
        <v>0.8571428571428571</v>
      </c>
      <c r="AC64" s="2">
        <v>1</v>
      </c>
      <c r="AD64" s="2">
        <v>0.9107142857142857</v>
      </c>
      <c r="AE64" s="2">
        <v>1</v>
      </c>
      <c r="AF64" s="2">
        <v>0.91609519967728925</v>
      </c>
      <c r="AG64" s="2">
        <v>1</v>
      </c>
      <c r="AH64" s="2">
        <v>0.9555555555555556</v>
      </c>
      <c r="AI64" s="2">
        <v>0.83576642335766427</v>
      </c>
      <c r="AJ64" s="2">
        <v>0.86956521739130432</v>
      </c>
      <c r="AK64" s="2">
        <v>0.92149035262807721</v>
      </c>
      <c r="AL64" s="2">
        <v>0.75531914893617025</v>
      </c>
      <c r="AM64" s="2">
        <v>0.92307692307692313</v>
      </c>
      <c r="AN64" s="2">
        <v>0.92307692307692313</v>
      </c>
      <c r="AO64" s="2">
        <v>0.87231503579952263</v>
      </c>
      <c r="AP64" s="2">
        <v>0.8</v>
      </c>
      <c r="AQ64" s="2">
        <v>0.87234042553191493</v>
      </c>
      <c r="AR64" s="2">
        <v>0.850828729281768</v>
      </c>
      <c r="AS64" s="2">
        <v>0.93265993265993263</v>
      </c>
      <c r="AT64" s="2">
        <v>0.81</v>
      </c>
      <c r="AU64" s="2">
        <v>0.81308411214953269</v>
      </c>
      <c r="AV64" s="2">
        <v>0.87804878048780488</v>
      </c>
      <c r="AW64" s="2">
        <v>0.84090909090909094</v>
      </c>
      <c r="AX64" s="2">
        <v>0.82608695652173914</v>
      </c>
      <c r="AY64" s="2">
        <v>0.86170212765957444</v>
      </c>
      <c r="AZ64" s="2">
        <v>0.8214285714285714</v>
      </c>
      <c r="BA64" s="2">
        <v>0.88929440389294401</v>
      </c>
      <c r="BB64" s="2">
        <v>0.86111111111111116</v>
      </c>
      <c r="BC64" s="2">
        <v>0.84090909090909094</v>
      </c>
      <c r="BD64" s="2">
        <v>0.89156626506024095</v>
      </c>
      <c r="BE64" s="2">
        <v>0.78378378378378377</v>
      </c>
      <c r="BF64" s="2">
        <v>1</v>
      </c>
      <c r="BG64" s="2">
        <v>0.76</v>
      </c>
      <c r="BH64" s="2">
        <v>0.9</v>
      </c>
      <c r="BI64" s="2">
        <v>0.75</v>
      </c>
      <c r="BJ64" s="2">
        <v>0.89473684210526316</v>
      </c>
      <c r="BK64" s="2">
        <v>0.967741935483871</v>
      </c>
      <c r="BL64" s="2">
        <v>0.88104838709677424</v>
      </c>
      <c r="BM64" s="2">
        <v>0.94339622641509435</v>
      </c>
      <c r="BN64" s="6">
        <f>Cast!BN64/Registered!BN64</f>
        <v>0.89143021197186467</v>
      </c>
      <c r="BP64" s="11">
        <f t="shared" si="0"/>
        <v>1.1216973771927439</v>
      </c>
      <c r="BQ64" s="18"/>
    </row>
    <row r="65" spans="1:69" x14ac:dyDescent="0.25">
      <c r="A65" s="1">
        <v>81</v>
      </c>
      <c r="B65" s="2">
        <v>0.87074829931972786</v>
      </c>
      <c r="C65" s="2">
        <v>0.83333333333333337</v>
      </c>
      <c r="D65" s="2">
        <v>0.87849999999999995</v>
      </c>
      <c r="E65" s="2">
        <v>0.78260869565217395</v>
      </c>
      <c r="F65" s="2">
        <v>0.9285714285714286</v>
      </c>
      <c r="G65" s="2">
        <v>1</v>
      </c>
      <c r="H65" s="2">
        <v>0.92150170648464169</v>
      </c>
      <c r="I65" s="2">
        <v>0.91703056768558955</v>
      </c>
      <c r="J65" s="2">
        <v>0.82644628099173556</v>
      </c>
      <c r="K65" s="2">
        <v>0.9285714285714286</v>
      </c>
      <c r="L65" s="2">
        <v>0.82926829268292679</v>
      </c>
      <c r="M65" s="2">
        <v>0.80392156862745101</v>
      </c>
      <c r="N65" s="2">
        <v>0.77777777777777779</v>
      </c>
      <c r="O65" s="2">
        <v>0.8666666666666667</v>
      </c>
      <c r="P65" s="2">
        <v>0.88888888888888884</v>
      </c>
      <c r="Q65" s="2">
        <v>0.90566037735849059</v>
      </c>
      <c r="R65" s="2">
        <v>0.87252619324796277</v>
      </c>
      <c r="S65" s="2">
        <v>0.92307692307692313</v>
      </c>
      <c r="T65" s="2">
        <v>0.90170132325141772</v>
      </c>
      <c r="U65" s="2">
        <v>0.84070796460176989</v>
      </c>
      <c r="V65" s="2">
        <v>0.8883104590629437</v>
      </c>
      <c r="W65" s="2">
        <v>0.91176470588235292</v>
      </c>
      <c r="X65" s="2">
        <v>0.88</v>
      </c>
      <c r="Y65" s="2">
        <v>0.89102564102564108</v>
      </c>
      <c r="Z65" s="2">
        <v>0.94736842105263153</v>
      </c>
      <c r="AA65" s="2">
        <v>0.73170731707317072</v>
      </c>
      <c r="AB65" s="2">
        <v>0.94117647058823528</v>
      </c>
      <c r="AC65" s="2">
        <v>1</v>
      </c>
      <c r="AD65" s="2">
        <v>0.81132075471698117</v>
      </c>
      <c r="AE65" s="2">
        <v>0.8</v>
      </c>
      <c r="AF65" s="2">
        <v>0.9164844774814167</v>
      </c>
      <c r="AG65" s="2">
        <v>0.90909090909090906</v>
      </c>
      <c r="AH65" s="2">
        <v>0.88888888888888884</v>
      </c>
      <c r="AI65" s="2">
        <v>0.81159420289855078</v>
      </c>
      <c r="AJ65" s="2">
        <v>0.8214285714285714</v>
      </c>
      <c r="AK65" s="2">
        <v>0.91690962099125362</v>
      </c>
      <c r="AL65" s="2">
        <v>0.80769230769230771</v>
      </c>
      <c r="AM65" s="2">
        <v>0.88</v>
      </c>
      <c r="AN65" s="2">
        <v>0.85321100917431192</v>
      </c>
      <c r="AO65" s="2">
        <v>0.88639365918097757</v>
      </c>
      <c r="AP65" s="2">
        <v>0.7</v>
      </c>
      <c r="AQ65" s="2">
        <v>0.88888888888888884</v>
      </c>
      <c r="AR65" s="2">
        <v>0.84558823529411764</v>
      </c>
      <c r="AS65" s="2">
        <v>0.875</v>
      </c>
      <c r="AT65" s="2">
        <v>0.85365853658536583</v>
      </c>
      <c r="AU65" s="2">
        <v>0.84</v>
      </c>
      <c r="AV65" s="2">
        <v>0.97435897435897434</v>
      </c>
      <c r="AW65" s="2">
        <v>0.85964912280701755</v>
      </c>
      <c r="AX65" s="2">
        <v>0.7857142857142857</v>
      </c>
      <c r="AY65" s="2">
        <v>0.83333333333333337</v>
      </c>
      <c r="AZ65" s="2">
        <v>0.82758620689655171</v>
      </c>
      <c r="BA65" s="2">
        <v>0.90989847715736039</v>
      </c>
      <c r="BB65" s="2">
        <v>0.875</v>
      </c>
      <c r="BC65" s="2">
        <v>0.73770491803278693</v>
      </c>
      <c r="BD65" s="2">
        <v>0.85185185185185186</v>
      </c>
      <c r="BE65" s="2">
        <v>0.88888888888888884</v>
      </c>
      <c r="BF65" s="2">
        <v>0.33333333333333331</v>
      </c>
      <c r="BG65" s="2">
        <v>0.76923076923076927</v>
      </c>
      <c r="BH65" s="2">
        <v>0.8</v>
      </c>
      <c r="BI65" s="2">
        <v>0.77464788732394363</v>
      </c>
      <c r="BJ65" s="2">
        <v>0.70408163265306123</v>
      </c>
      <c r="BK65" s="2">
        <v>0.9</v>
      </c>
      <c r="BL65" s="2">
        <v>0.88063063063063063</v>
      </c>
      <c r="BM65" s="2">
        <v>0.89743589743589747</v>
      </c>
      <c r="BN65" s="6">
        <f>Cast!BN65/Registered!BN65</f>
        <v>0.88684500972302516</v>
      </c>
      <c r="BP65" s="11">
        <f t="shared" si="0"/>
        <v>1.1159277619527077</v>
      </c>
      <c r="BQ65" s="18"/>
    </row>
    <row r="66" spans="1:69" x14ac:dyDescent="0.25">
      <c r="A66" s="1">
        <v>82</v>
      </c>
      <c r="B66" s="2">
        <v>0.8651162790697674</v>
      </c>
      <c r="C66" s="2">
        <v>0.81538461538461537</v>
      </c>
      <c r="D66" s="2">
        <v>0.88396278051450461</v>
      </c>
      <c r="E66" s="2">
        <v>0.8651685393258427</v>
      </c>
      <c r="F66" s="2">
        <v>0.85</v>
      </c>
      <c r="G66" s="2">
        <v>0.96</v>
      </c>
      <c r="H66" s="2">
        <v>0.91449814126394047</v>
      </c>
      <c r="I66" s="2">
        <v>0.93273542600896864</v>
      </c>
      <c r="J66" s="2">
        <v>0.83018867924528306</v>
      </c>
      <c r="K66" s="2">
        <v>1</v>
      </c>
      <c r="L66" s="2">
        <v>0.88888888888888884</v>
      </c>
      <c r="M66" s="2">
        <v>0.91836734693877553</v>
      </c>
      <c r="N66" s="2">
        <v>0.76923076923076927</v>
      </c>
      <c r="O66" s="2">
        <v>0.8125</v>
      </c>
      <c r="P66" s="2">
        <v>0.8</v>
      </c>
      <c r="Q66" s="2">
        <v>0.90090090090090091</v>
      </c>
      <c r="R66" s="2">
        <v>0.85748792270531404</v>
      </c>
      <c r="S66" s="2">
        <v>0.61538461538461542</v>
      </c>
      <c r="T66" s="2">
        <v>0.88805166846071049</v>
      </c>
      <c r="U66" s="2">
        <v>0.89814814814814814</v>
      </c>
      <c r="V66" s="2">
        <v>0.87749003984063745</v>
      </c>
      <c r="W66" s="2">
        <v>0.87654320987654322</v>
      </c>
      <c r="X66" s="2">
        <v>0.86475409836065575</v>
      </c>
      <c r="Y66" s="2">
        <v>0.875</v>
      </c>
      <c r="Z66" s="2">
        <v>0.9285714285714286</v>
      </c>
      <c r="AA66" s="2">
        <v>0.85365853658536583</v>
      </c>
      <c r="AB66" s="2">
        <v>0.87804878048780488</v>
      </c>
      <c r="AC66" s="2">
        <v>1</v>
      </c>
      <c r="AD66" s="2">
        <v>0.84210526315789469</v>
      </c>
      <c r="AE66" s="2">
        <v>0.72727272727272729</v>
      </c>
      <c r="AF66" s="2">
        <v>0.90734966592427613</v>
      </c>
      <c r="AG66" s="2">
        <v>0.875</v>
      </c>
      <c r="AH66" s="2">
        <v>0.91176470588235292</v>
      </c>
      <c r="AI66" s="2">
        <v>0.85024154589371981</v>
      </c>
      <c r="AJ66" s="2">
        <v>0.7931034482758621</v>
      </c>
      <c r="AK66" s="2">
        <v>0.910377358490566</v>
      </c>
      <c r="AL66" s="2">
        <v>0.8202247191011236</v>
      </c>
      <c r="AM66" s="2">
        <v>0.91666666666666663</v>
      </c>
      <c r="AN66" s="2">
        <v>0.88349514563106801</v>
      </c>
      <c r="AO66" s="2">
        <v>0.88795518207282909</v>
      </c>
      <c r="AP66" s="2">
        <v>1</v>
      </c>
      <c r="AQ66" s="2">
        <v>0.90697674418604646</v>
      </c>
      <c r="AR66" s="2">
        <v>0.82352941176470584</v>
      </c>
      <c r="AS66" s="2">
        <v>0.8875502008032129</v>
      </c>
      <c r="AT66" s="2">
        <v>0.91262135922330101</v>
      </c>
      <c r="AU66" s="2">
        <v>0.8990825688073395</v>
      </c>
      <c r="AV66" s="2">
        <v>0.8</v>
      </c>
      <c r="AW66" s="2">
        <v>0.77777777777777779</v>
      </c>
      <c r="AX66" s="2">
        <v>0.70370370370370372</v>
      </c>
      <c r="AY66" s="2">
        <v>0.88</v>
      </c>
      <c r="AZ66" s="2">
        <v>0.89743589743589747</v>
      </c>
      <c r="BA66" s="2">
        <v>0.9016620498614959</v>
      </c>
      <c r="BB66" s="2">
        <v>0.9</v>
      </c>
      <c r="BC66" s="2">
        <v>0.8035714285714286</v>
      </c>
      <c r="BD66" s="2">
        <v>0.86111111111111116</v>
      </c>
      <c r="BE66" s="2">
        <v>0.7</v>
      </c>
      <c r="BF66" s="2">
        <v>0.25</v>
      </c>
      <c r="BG66" s="2">
        <v>0.76470588235294112</v>
      </c>
      <c r="BH66" s="2">
        <v>0.93333333333333335</v>
      </c>
      <c r="BI66" s="2">
        <v>0.82</v>
      </c>
      <c r="BJ66" s="2">
        <v>0.85585585585585588</v>
      </c>
      <c r="BK66" s="2">
        <v>0.81818181818181823</v>
      </c>
      <c r="BL66" s="2">
        <v>0.90156062424969985</v>
      </c>
      <c r="BM66" s="2">
        <v>0.97872340425531912</v>
      </c>
      <c r="BN66" s="6">
        <f>Cast!BN66/Registered!BN66</f>
        <v>0.88484136310223271</v>
      </c>
      <c r="BP66" s="11">
        <f t="shared" si="0"/>
        <v>1.1134065492664196</v>
      </c>
      <c r="BQ66" s="18"/>
    </row>
    <row r="67" spans="1:69" x14ac:dyDescent="0.25">
      <c r="A67" s="1">
        <v>83</v>
      </c>
      <c r="B67" s="2">
        <v>0.8600427350427351</v>
      </c>
      <c r="C67" s="2">
        <v>0.72727272727272729</v>
      </c>
      <c r="D67" s="2">
        <v>0.87232704402515726</v>
      </c>
      <c r="E67" s="2">
        <v>0.72058823529411764</v>
      </c>
      <c r="F67" s="2">
        <v>0.8</v>
      </c>
      <c r="G67" s="2">
        <v>0.8125</v>
      </c>
      <c r="H67" s="2">
        <v>0.91967044284243049</v>
      </c>
      <c r="I67" s="2">
        <v>0.88557213930348255</v>
      </c>
      <c r="J67" s="2">
        <v>0.86315789473684212</v>
      </c>
      <c r="K67" s="2">
        <v>0.88888888888888884</v>
      </c>
      <c r="L67" s="2">
        <v>0.9</v>
      </c>
      <c r="M67" s="2">
        <v>0.72093023255813948</v>
      </c>
      <c r="N67" s="2">
        <v>0.86363636363636365</v>
      </c>
      <c r="O67" s="2">
        <v>1</v>
      </c>
      <c r="P67" s="2">
        <v>1</v>
      </c>
      <c r="Q67" s="2">
        <v>0.89221556886227549</v>
      </c>
      <c r="R67" s="2">
        <v>0.86488388458831811</v>
      </c>
      <c r="S67" s="2">
        <v>0.75</v>
      </c>
      <c r="T67" s="2">
        <v>0.90953545232273836</v>
      </c>
      <c r="U67" s="2">
        <v>0.83908045977011492</v>
      </c>
      <c r="V67" s="2">
        <v>0.87048832271762211</v>
      </c>
      <c r="W67" s="2">
        <v>0.87692307692307692</v>
      </c>
      <c r="X67" s="2">
        <v>0.86792452830188682</v>
      </c>
      <c r="Y67" s="2">
        <v>0.92682926829268297</v>
      </c>
      <c r="Z67" s="2">
        <v>0.72727272727272729</v>
      </c>
      <c r="AA67" s="2">
        <v>0.71875</v>
      </c>
      <c r="AB67" s="2">
        <v>0.81818181818181823</v>
      </c>
      <c r="AC67" s="2">
        <v>1</v>
      </c>
      <c r="AD67" s="2">
        <v>0.89189189189189189</v>
      </c>
      <c r="AE67" s="2">
        <v>0.66666666666666663</v>
      </c>
      <c r="AF67" s="2">
        <v>0.90827517447657025</v>
      </c>
      <c r="AG67" s="2">
        <v>1</v>
      </c>
      <c r="AH67" s="2">
        <v>0.91891891891891897</v>
      </c>
      <c r="AI67" s="2">
        <v>0.78048780487804881</v>
      </c>
      <c r="AJ67" s="2">
        <v>0.88235294117647056</v>
      </c>
      <c r="AK67" s="2">
        <v>0.89804964539007093</v>
      </c>
      <c r="AL67" s="2">
        <v>0.67901234567901236</v>
      </c>
      <c r="AM67" s="2">
        <v>0.95454545454545459</v>
      </c>
      <c r="AN67" s="2">
        <v>0.89189189189189189</v>
      </c>
      <c r="AO67" s="2">
        <v>0.88653555219364599</v>
      </c>
      <c r="AP67" s="2">
        <v>0.7142857142857143</v>
      </c>
      <c r="AQ67" s="2">
        <v>0.93333333333333335</v>
      </c>
      <c r="AR67" s="2">
        <v>0.78448275862068961</v>
      </c>
      <c r="AS67" s="2">
        <v>0.92338709677419351</v>
      </c>
      <c r="AT67" s="2">
        <v>0.89534883720930236</v>
      </c>
      <c r="AU67" s="2">
        <v>0.89010989010989006</v>
      </c>
      <c r="AV67" s="2">
        <v>0.80952380952380953</v>
      </c>
      <c r="AW67" s="2">
        <v>0.77083333333333337</v>
      </c>
      <c r="AX67" s="2">
        <v>0.92592592592592593</v>
      </c>
      <c r="AY67" s="2">
        <v>0.92156862745098034</v>
      </c>
      <c r="AZ67" s="2">
        <v>0.85106382978723405</v>
      </c>
      <c r="BA67" s="2">
        <v>0.90327380952380953</v>
      </c>
      <c r="BB67" s="2">
        <v>1</v>
      </c>
      <c r="BC67" s="2">
        <v>0.7931034482758621</v>
      </c>
      <c r="BD67" s="2">
        <v>0.86885245901639341</v>
      </c>
      <c r="BE67" s="2">
        <v>0.78260869565217395</v>
      </c>
      <c r="BF67" s="2">
        <v>0.66666666666666663</v>
      </c>
      <c r="BG67" s="2">
        <v>0.6</v>
      </c>
      <c r="BH67" s="2">
        <v>0.9375</v>
      </c>
      <c r="BI67" s="2">
        <v>0.82539682539682535</v>
      </c>
      <c r="BJ67" s="2">
        <v>0.82758620689655171</v>
      </c>
      <c r="BK67" s="2">
        <v>0.85</v>
      </c>
      <c r="BL67" s="2">
        <v>0.89772727272727271</v>
      </c>
      <c r="BM67" s="2">
        <v>0.875</v>
      </c>
      <c r="BN67" s="6">
        <f>Cast!BN67/Registered!BN67</f>
        <v>0.88125830748781564</v>
      </c>
      <c r="BP67" s="11">
        <f t="shared" ref="BP67:BP84" si="1">BN67/$BP$85</f>
        <v>1.1088979472120457</v>
      </c>
      <c r="BQ67" s="18"/>
    </row>
    <row r="68" spans="1:69" x14ac:dyDescent="0.25">
      <c r="A68" s="1">
        <v>84</v>
      </c>
      <c r="B68" s="2">
        <v>0.8633686690223793</v>
      </c>
      <c r="C68" s="2">
        <v>0.88095238095238093</v>
      </c>
      <c r="D68" s="2">
        <v>0.87380627557980906</v>
      </c>
      <c r="E68" s="2">
        <v>0.875</v>
      </c>
      <c r="F68" s="2">
        <v>0.8</v>
      </c>
      <c r="G68" s="2">
        <v>0.76923076923076927</v>
      </c>
      <c r="H68" s="2">
        <v>0.88515081206496515</v>
      </c>
      <c r="I68" s="2">
        <v>0.86702127659574468</v>
      </c>
      <c r="J68" s="2">
        <v>0.9042553191489362</v>
      </c>
      <c r="K68" s="2">
        <v>1</v>
      </c>
      <c r="L68" s="2">
        <v>0.89473684210526316</v>
      </c>
      <c r="M68" s="2">
        <v>0.81081081081081086</v>
      </c>
      <c r="N68" s="2">
        <v>0.76470588235294112</v>
      </c>
      <c r="O68" s="2">
        <v>0.81818181818181823</v>
      </c>
      <c r="P68" s="2">
        <v>1</v>
      </c>
      <c r="Q68" s="2">
        <v>0.90797546012269936</v>
      </c>
      <c r="R68" s="2">
        <v>0.84005869405722666</v>
      </c>
      <c r="S68" s="2">
        <v>0.69230769230769229</v>
      </c>
      <c r="T68" s="2">
        <v>0.87222222222222223</v>
      </c>
      <c r="U68" s="2">
        <v>0.85964912280701755</v>
      </c>
      <c r="V68" s="2">
        <v>0.87191539365452408</v>
      </c>
      <c r="W68" s="2">
        <v>0.859375</v>
      </c>
      <c r="X68" s="2">
        <v>0.8571428571428571</v>
      </c>
      <c r="Y68" s="2">
        <v>0.84920634920634919</v>
      </c>
      <c r="Z68" s="2">
        <v>0.66666666666666663</v>
      </c>
      <c r="AA68" s="2">
        <v>0.86111111111111116</v>
      </c>
      <c r="AB68" s="2">
        <v>0.8529411764705882</v>
      </c>
      <c r="AC68" s="2">
        <v>1</v>
      </c>
      <c r="AD68" s="2">
        <v>0.78125</v>
      </c>
      <c r="AE68" s="2">
        <v>0</v>
      </c>
      <c r="AF68" s="2">
        <v>0.90189328743545616</v>
      </c>
      <c r="AG68" s="2">
        <v>0.75</v>
      </c>
      <c r="AH68" s="2">
        <v>0.88888888888888884</v>
      </c>
      <c r="AI68" s="2">
        <v>0.76630434782608692</v>
      </c>
      <c r="AJ68" s="2">
        <v>0.77777777777777779</v>
      </c>
      <c r="AK68" s="2">
        <v>0.90845070422535212</v>
      </c>
      <c r="AL68" s="2">
        <v>0.74647887323943662</v>
      </c>
      <c r="AM68" s="2">
        <v>0.81818181818181823</v>
      </c>
      <c r="AN68" s="2">
        <v>0.9178082191780822</v>
      </c>
      <c r="AO68" s="2">
        <v>0.87055016181229772</v>
      </c>
      <c r="AP68" s="2">
        <v>0.83333333333333337</v>
      </c>
      <c r="AQ68" s="2">
        <v>0.7931034482758621</v>
      </c>
      <c r="AR68" s="2">
        <v>0.81308411214953269</v>
      </c>
      <c r="AS68" s="2">
        <v>0.89302325581395348</v>
      </c>
      <c r="AT68" s="2">
        <v>0.85849056603773588</v>
      </c>
      <c r="AU68" s="2">
        <v>0.81818181818181823</v>
      </c>
      <c r="AV68" s="2">
        <v>0.89473684210526316</v>
      </c>
      <c r="AW68" s="2">
        <v>0.8</v>
      </c>
      <c r="AX68" s="2">
        <v>0.88571428571428568</v>
      </c>
      <c r="AY68" s="2">
        <v>0.88372093023255816</v>
      </c>
      <c r="AZ68" s="2">
        <v>0.88571428571428568</v>
      </c>
      <c r="BA68" s="2">
        <v>0.87234042553191493</v>
      </c>
      <c r="BB68" s="2">
        <v>0.9375</v>
      </c>
      <c r="BC68" s="2">
        <v>0.83783783783783783</v>
      </c>
      <c r="BD68" s="2">
        <v>0.91666666666666663</v>
      </c>
      <c r="BE68" s="2">
        <v>0.7</v>
      </c>
      <c r="BF68" s="2">
        <v>0.66666666666666663</v>
      </c>
      <c r="BG68" s="2">
        <v>0.83333333333333337</v>
      </c>
      <c r="BH68" s="2">
        <v>0.9285714285714286</v>
      </c>
      <c r="BI68" s="2">
        <v>0.78048780487804881</v>
      </c>
      <c r="BJ68" s="2">
        <v>0.88405797101449279</v>
      </c>
      <c r="BK68" s="2">
        <v>0.84615384615384615</v>
      </c>
      <c r="BL68" s="2">
        <v>0.84457478005865105</v>
      </c>
      <c r="BM68" s="2">
        <v>0.89743589743589747</v>
      </c>
      <c r="BN68" s="6">
        <f>Cast!BN68/Registered!BN68</f>
        <v>0.87035091405757514</v>
      </c>
      <c r="BP68" s="11">
        <f t="shared" si="1"/>
        <v>1.0951730426279318</v>
      </c>
      <c r="BQ68" s="18"/>
    </row>
    <row r="69" spans="1:69" x14ac:dyDescent="0.25">
      <c r="A69" s="1">
        <v>85</v>
      </c>
      <c r="B69" s="2">
        <v>0.85628742514970058</v>
      </c>
      <c r="C69" s="2">
        <v>0.73170731707317072</v>
      </c>
      <c r="D69" s="2">
        <v>0.85724907063197031</v>
      </c>
      <c r="E69" s="2">
        <v>0.82222222222222219</v>
      </c>
      <c r="F69" s="2">
        <v>0.8</v>
      </c>
      <c r="G69" s="2">
        <v>0.7857142857142857</v>
      </c>
      <c r="H69" s="2">
        <v>0.88946015424164526</v>
      </c>
      <c r="I69" s="2">
        <v>0.90374331550802134</v>
      </c>
      <c r="J69" s="2">
        <v>0.84810126582278478</v>
      </c>
      <c r="K69" s="2">
        <v>1</v>
      </c>
      <c r="L69" s="2">
        <v>0.7142857142857143</v>
      </c>
      <c r="M69" s="2">
        <v>0.9375</v>
      </c>
      <c r="N69" s="2">
        <v>0.76190476190476186</v>
      </c>
      <c r="O69" s="2">
        <v>0.7142857142857143</v>
      </c>
      <c r="P69" s="2">
        <v>0.78260869565217395</v>
      </c>
      <c r="Q69" s="2">
        <v>0.85925925925925928</v>
      </c>
      <c r="R69" s="2">
        <v>0.85558157689305225</v>
      </c>
      <c r="S69" s="2">
        <v>0.7142857142857143</v>
      </c>
      <c r="T69" s="2">
        <v>0.86255924170616116</v>
      </c>
      <c r="U69" s="2">
        <v>0.875</v>
      </c>
      <c r="V69" s="2">
        <v>0.86579490708878182</v>
      </c>
      <c r="W69" s="2">
        <v>0.9107142857142857</v>
      </c>
      <c r="X69" s="2">
        <v>0.83653846153846156</v>
      </c>
      <c r="Y69" s="2">
        <v>0.87850467289719625</v>
      </c>
      <c r="Z69" s="2">
        <v>0.7</v>
      </c>
      <c r="AA69" s="2">
        <v>0.75862068965517238</v>
      </c>
      <c r="AB69" s="2">
        <v>0.83870967741935487</v>
      </c>
      <c r="AC69" s="2">
        <v>1</v>
      </c>
      <c r="AD69" s="2">
        <v>0.89655172413793105</v>
      </c>
      <c r="AE69" s="2">
        <v>0.83333333333333337</v>
      </c>
      <c r="AF69" s="2">
        <v>0.88958594730238394</v>
      </c>
      <c r="AG69" s="2">
        <v>1</v>
      </c>
      <c r="AH69" s="2">
        <v>0.94736842105263153</v>
      </c>
      <c r="AI69" s="2">
        <v>0.80272108843537415</v>
      </c>
      <c r="AJ69" s="2">
        <v>0.75</v>
      </c>
      <c r="AK69" s="2">
        <v>0.87793952967525191</v>
      </c>
      <c r="AL69" s="2">
        <v>0.85245901639344257</v>
      </c>
      <c r="AM69" s="2">
        <v>0.94117647058823528</v>
      </c>
      <c r="AN69" s="2">
        <v>0.875</v>
      </c>
      <c r="AO69" s="2">
        <v>0.84030418250950567</v>
      </c>
      <c r="AP69" s="2">
        <v>0.7142857142857143</v>
      </c>
      <c r="AQ69" s="2">
        <v>0.83870967741935487</v>
      </c>
      <c r="AR69" s="2">
        <v>0.75294117647058822</v>
      </c>
      <c r="AS69" s="2">
        <v>0.86451612903225805</v>
      </c>
      <c r="AT69" s="2">
        <v>0.87209302325581395</v>
      </c>
      <c r="AU69" s="2">
        <v>0.83333333333333337</v>
      </c>
      <c r="AV69" s="2">
        <v>0.7142857142857143</v>
      </c>
      <c r="AW69" s="2">
        <v>0.80487804878048785</v>
      </c>
      <c r="AX69" s="2">
        <v>0.66666666666666663</v>
      </c>
      <c r="AY69" s="2">
        <v>0.80555555555555558</v>
      </c>
      <c r="AZ69" s="2">
        <v>0.875</v>
      </c>
      <c r="BA69" s="2">
        <v>0.87642585551330798</v>
      </c>
      <c r="BB69" s="2">
        <v>0.75</v>
      </c>
      <c r="BC69" s="2">
        <v>0.88372093023255816</v>
      </c>
      <c r="BD69" s="2">
        <v>0.91176470588235292</v>
      </c>
      <c r="BE69" s="2">
        <v>0.625</v>
      </c>
      <c r="BF69" s="2">
        <v>1</v>
      </c>
      <c r="BG69" s="2">
        <v>0.76923076923076927</v>
      </c>
      <c r="BH69" s="2">
        <v>1</v>
      </c>
      <c r="BI69" s="2">
        <v>0.73529411764705888</v>
      </c>
      <c r="BJ69" s="2">
        <v>0.81395348837209303</v>
      </c>
      <c r="BK69" s="2">
        <v>0.73333333333333328</v>
      </c>
      <c r="BL69" s="2">
        <v>0.8479338842975207</v>
      </c>
      <c r="BM69" s="2">
        <v>0.86206896551724133</v>
      </c>
      <c r="BN69" s="6">
        <f>Cast!BN69/Registered!BN69</f>
        <v>0.86238460334845879</v>
      </c>
      <c r="BP69" s="11">
        <f>BN69/$BP$85</f>
        <v>1.0851489378709795</v>
      </c>
      <c r="BQ69" s="18"/>
    </row>
    <row r="70" spans="1:69" x14ac:dyDescent="0.25">
      <c r="A70" s="1">
        <v>86</v>
      </c>
      <c r="B70" s="2">
        <v>0.83234421364985167</v>
      </c>
      <c r="C70" s="2">
        <v>0.69047619047619047</v>
      </c>
      <c r="D70" s="2">
        <v>0.85223367697594499</v>
      </c>
      <c r="E70" s="2">
        <v>0.78260869565217395</v>
      </c>
      <c r="F70" s="2">
        <v>0.76190476190476186</v>
      </c>
      <c r="G70" s="2">
        <v>0.8</v>
      </c>
      <c r="H70" s="2">
        <v>0.875</v>
      </c>
      <c r="I70" s="2">
        <v>0.875</v>
      </c>
      <c r="J70" s="2">
        <v>0.84507042253521125</v>
      </c>
      <c r="K70" s="2">
        <v>1</v>
      </c>
      <c r="L70" s="2">
        <v>0.9</v>
      </c>
      <c r="M70" s="2">
        <v>0.8125</v>
      </c>
      <c r="N70" s="2">
        <v>0.94444444444444442</v>
      </c>
      <c r="O70" s="2">
        <v>0.7142857142857143</v>
      </c>
      <c r="P70" s="2">
        <v>0.83333333333333337</v>
      </c>
      <c r="Q70" s="2">
        <v>0.82905982905982911</v>
      </c>
      <c r="R70" s="2">
        <v>0.83578219533275711</v>
      </c>
      <c r="S70" s="2">
        <v>0.81818181818181823</v>
      </c>
      <c r="T70" s="2">
        <v>0.86021505376344087</v>
      </c>
      <c r="U70" s="2">
        <v>0.85106382978723405</v>
      </c>
      <c r="V70" s="2">
        <v>0.83477011494252873</v>
      </c>
      <c r="W70" s="2">
        <v>0.94230769230769229</v>
      </c>
      <c r="X70" s="2">
        <v>0.7975460122699386</v>
      </c>
      <c r="Y70" s="2">
        <v>0.87356321839080464</v>
      </c>
      <c r="Z70" s="2">
        <v>0.8571428571428571</v>
      </c>
      <c r="AA70" s="2">
        <v>0.70833333333333337</v>
      </c>
      <c r="AB70" s="2">
        <v>0.76666666666666672</v>
      </c>
      <c r="AC70" s="2">
        <v>0.75</v>
      </c>
      <c r="AD70" s="2">
        <v>0.62068965517241381</v>
      </c>
      <c r="AE70" s="2">
        <v>0.83333333333333337</v>
      </c>
      <c r="AF70" s="2">
        <v>0.89669711876317637</v>
      </c>
      <c r="AG70" s="2">
        <v>1</v>
      </c>
      <c r="AH70" s="2">
        <v>0.70833333333333337</v>
      </c>
      <c r="AI70" s="2">
        <v>0.75373134328358204</v>
      </c>
      <c r="AJ70" s="2">
        <v>0.44444444444444442</v>
      </c>
      <c r="AK70" s="2">
        <v>0.87123947051744888</v>
      </c>
      <c r="AL70" s="2">
        <v>0.6875</v>
      </c>
      <c r="AM70" s="2">
        <v>0.8571428571428571</v>
      </c>
      <c r="AN70" s="2">
        <v>0.85964912280701755</v>
      </c>
      <c r="AO70" s="2">
        <v>0.89098532494758909</v>
      </c>
      <c r="AP70" s="2">
        <v>1</v>
      </c>
      <c r="AQ70" s="2">
        <v>0.8</v>
      </c>
      <c r="AR70" s="2">
        <v>0.81333333333333335</v>
      </c>
      <c r="AS70" s="2">
        <v>0.87209302325581395</v>
      </c>
      <c r="AT70" s="2">
        <v>0.8783783783783784</v>
      </c>
      <c r="AU70" s="2">
        <v>0.79365079365079361</v>
      </c>
      <c r="AV70" s="2">
        <v>1</v>
      </c>
      <c r="AW70" s="2">
        <v>0.8571428571428571</v>
      </c>
      <c r="AX70" s="2">
        <v>0.75</v>
      </c>
      <c r="AY70" s="2">
        <v>0.88888888888888884</v>
      </c>
      <c r="AZ70" s="2">
        <v>0.8</v>
      </c>
      <c r="BA70" s="2">
        <v>0.86075949367088611</v>
      </c>
      <c r="BB70" s="2">
        <v>0.77272727272727271</v>
      </c>
      <c r="BC70" s="2">
        <v>0.80952380952380953</v>
      </c>
      <c r="BD70" s="2">
        <v>0.8</v>
      </c>
      <c r="BE70" s="2">
        <v>0.76190476190476186</v>
      </c>
      <c r="BF70" s="2">
        <v>1</v>
      </c>
      <c r="BG70" s="2">
        <v>0.45454545454545447</v>
      </c>
      <c r="BH70" s="2">
        <v>0.66666666666666663</v>
      </c>
      <c r="BI70" s="2">
        <v>0.61538461538461542</v>
      </c>
      <c r="BJ70" s="2">
        <v>0.85185185185185186</v>
      </c>
      <c r="BK70" s="2">
        <v>0.89473684210526316</v>
      </c>
      <c r="BL70" s="2">
        <v>0.81666666666666665</v>
      </c>
      <c r="BM70" s="2">
        <v>0.90909090909090906</v>
      </c>
      <c r="BN70" s="6">
        <f>Cast!BN70/Registered!BN70</f>
        <v>0.84983353776064485</v>
      </c>
      <c r="BP70" s="11">
        <f t="shared" si="1"/>
        <v>1.0693557808052312</v>
      </c>
      <c r="BQ70" s="18"/>
    </row>
    <row r="71" spans="1:69" x14ac:dyDescent="0.25">
      <c r="A71" s="1">
        <v>87</v>
      </c>
      <c r="B71" s="2">
        <v>0.83652173913043482</v>
      </c>
      <c r="C71" s="2">
        <v>0.75757575757575757</v>
      </c>
      <c r="D71" s="2">
        <v>0.83445620789220409</v>
      </c>
      <c r="E71" s="2">
        <v>0.74193548387096775</v>
      </c>
      <c r="F71" s="2">
        <v>0.8125</v>
      </c>
      <c r="G71" s="2">
        <v>0.875</v>
      </c>
      <c r="H71" s="2">
        <v>0.85787671232876717</v>
      </c>
      <c r="I71" s="2">
        <v>0.83464566929133854</v>
      </c>
      <c r="J71" s="2">
        <v>0.8545454545454545</v>
      </c>
      <c r="K71" s="2">
        <v>1</v>
      </c>
      <c r="L71" s="2">
        <v>0.81818181818181823</v>
      </c>
      <c r="M71" s="2">
        <v>0.76470588235294112</v>
      </c>
      <c r="N71" s="2">
        <v>0.54545454545454541</v>
      </c>
      <c r="O71" s="2">
        <v>0.91666666666666663</v>
      </c>
      <c r="P71" s="2">
        <v>0.94117647058823528</v>
      </c>
      <c r="Q71" s="2">
        <v>0.83333333333333337</v>
      </c>
      <c r="R71" s="2">
        <v>0.8151950718685832</v>
      </c>
      <c r="S71" s="2">
        <v>0.66666666666666663</v>
      </c>
      <c r="T71" s="2">
        <v>0.86070686070686075</v>
      </c>
      <c r="U71" s="2">
        <v>0.78378378378378377</v>
      </c>
      <c r="V71" s="2">
        <v>0.83940972222222221</v>
      </c>
      <c r="W71" s="2">
        <v>0.90625</v>
      </c>
      <c r="X71" s="2">
        <v>0.80597014925373134</v>
      </c>
      <c r="Y71" s="2">
        <v>0.82758620689655171</v>
      </c>
      <c r="Z71" s="2">
        <v>0.875</v>
      </c>
      <c r="AA71" s="2">
        <v>0.80769230769230771</v>
      </c>
      <c r="AB71" s="2">
        <v>0.6875</v>
      </c>
      <c r="AC71" s="2">
        <v>1</v>
      </c>
      <c r="AD71" s="2">
        <v>0.7407407407407407</v>
      </c>
      <c r="AE71" s="2">
        <v>0.6</v>
      </c>
      <c r="AF71" s="2">
        <v>0.86530612244897964</v>
      </c>
      <c r="AG71" s="2">
        <v>0.66666666666666663</v>
      </c>
      <c r="AH71" s="2">
        <v>0.76923076923076927</v>
      </c>
      <c r="AI71" s="2">
        <v>0.72566371681415931</v>
      </c>
      <c r="AJ71" s="2">
        <v>0.33333333333333331</v>
      </c>
      <c r="AK71" s="2">
        <v>0.84741144414168934</v>
      </c>
      <c r="AL71" s="2">
        <v>0.75</v>
      </c>
      <c r="AM71" s="2">
        <v>0.94444444444444442</v>
      </c>
      <c r="AN71" s="2">
        <v>0.8545454545454545</v>
      </c>
      <c r="AO71" s="2">
        <v>0.82937365010799136</v>
      </c>
      <c r="AP71" s="2">
        <v>1</v>
      </c>
      <c r="AQ71" s="2">
        <v>0.9</v>
      </c>
      <c r="AR71" s="2">
        <v>0.83333333333333337</v>
      </c>
      <c r="AS71" s="2">
        <v>0.94594594594594594</v>
      </c>
      <c r="AT71" s="2">
        <v>0.8783783783783784</v>
      </c>
      <c r="AU71" s="2">
        <v>0.82258064516129037</v>
      </c>
      <c r="AV71" s="2">
        <v>0.66666666666666663</v>
      </c>
      <c r="AW71" s="2">
        <v>0.69230769230769229</v>
      </c>
      <c r="AX71" s="2">
        <v>0.81818181818181823</v>
      </c>
      <c r="AY71" s="2">
        <v>0.75862068965517238</v>
      </c>
      <c r="AZ71" s="2">
        <v>0.78260869565217395</v>
      </c>
      <c r="BA71" s="2">
        <v>0.86279069767441863</v>
      </c>
      <c r="BB71" s="2">
        <v>0.8571428571428571</v>
      </c>
      <c r="BC71" s="2">
        <v>0.7142857142857143</v>
      </c>
      <c r="BD71" s="2">
        <v>0.9</v>
      </c>
      <c r="BE71" s="2">
        <v>0.58333333333333337</v>
      </c>
      <c r="BF71" s="2">
        <v>0.5</v>
      </c>
      <c r="BG71" s="2">
        <v>0.8</v>
      </c>
      <c r="BH71" s="2">
        <v>0.90909090909090906</v>
      </c>
      <c r="BI71" s="2">
        <v>0.44444444444444442</v>
      </c>
      <c r="BJ71" s="2">
        <v>0.86842105263157898</v>
      </c>
      <c r="BK71" s="2">
        <v>0.76923076923076927</v>
      </c>
      <c r="BL71" s="2">
        <v>0.81277533039647576</v>
      </c>
      <c r="BM71" s="2">
        <v>0.93333333333333335</v>
      </c>
      <c r="BN71" s="6">
        <f>Cast!BN71/Registered!BN71</f>
        <v>0.83741738688357903</v>
      </c>
      <c r="BP71" s="11">
        <f t="shared" si="1"/>
        <v>1.0537323885456993</v>
      </c>
      <c r="BQ71" s="18"/>
    </row>
    <row r="72" spans="1:69" x14ac:dyDescent="0.25">
      <c r="A72" s="1">
        <v>88</v>
      </c>
      <c r="B72" s="2">
        <v>0.81358885017421601</v>
      </c>
      <c r="C72" s="2">
        <v>0.77777777777777779</v>
      </c>
      <c r="D72" s="2">
        <v>0.83586956521739131</v>
      </c>
      <c r="E72" s="2">
        <v>0.8571428571428571</v>
      </c>
      <c r="F72" s="2">
        <v>0.85</v>
      </c>
      <c r="G72" s="2">
        <v>0.75</v>
      </c>
      <c r="H72" s="2">
        <v>0.86767485822306234</v>
      </c>
      <c r="I72" s="2">
        <v>0.89814814814814814</v>
      </c>
      <c r="J72" s="2">
        <v>0.74576271186440679</v>
      </c>
      <c r="K72" s="2">
        <v>1</v>
      </c>
      <c r="L72" s="2">
        <v>0.78947368421052633</v>
      </c>
      <c r="M72" s="2">
        <v>0.65384615384615385</v>
      </c>
      <c r="N72" s="2">
        <v>0.7</v>
      </c>
      <c r="O72" s="2">
        <v>0.7</v>
      </c>
      <c r="P72" s="2">
        <v>0.77777777777777779</v>
      </c>
      <c r="Q72" s="2">
        <v>0.91463414634146345</v>
      </c>
      <c r="R72" s="2">
        <v>0.81202185792349724</v>
      </c>
      <c r="S72" s="2">
        <v>0.8</v>
      </c>
      <c r="T72" s="2">
        <v>0.8212058212058212</v>
      </c>
      <c r="U72" s="2">
        <v>0.83783783783783783</v>
      </c>
      <c r="V72" s="2">
        <v>0.82699275362318836</v>
      </c>
      <c r="W72" s="2">
        <v>0.83333333333333337</v>
      </c>
      <c r="X72" s="2">
        <v>0.7142857142857143</v>
      </c>
      <c r="Y72" s="2">
        <v>0.82608695652173914</v>
      </c>
      <c r="Z72" s="2">
        <v>0.5</v>
      </c>
      <c r="AA72" s="2">
        <v>0.89473684210526316</v>
      </c>
      <c r="AB72" s="2">
        <v>0.75</v>
      </c>
      <c r="AC72" s="2">
        <v>0.66666666666666663</v>
      </c>
      <c r="AD72" s="2">
        <v>0.76923076923076927</v>
      </c>
      <c r="AE72" s="2">
        <v>0.83333333333333337</v>
      </c>
      <c r="AF72" s="2">
        <v>0.82890070921985815</v>
      </c>
      <c r="AG72" s="2">
        <v>0.8</v>
      </c>
      <c r="AH72" s="2">
        <v>0.88888888888888884</v>
      </c>
      <c r="AI72" s="2">
        <v>0.81318681318681318</v>
      </c>
      <c r="AJ72" s="2">
        <v>0.8</v>
      </c>
      <c r="AK72" s="2">
        <v>0.8439490445859873</v>
      </c>
      <c r="AL72" s="2">
        <v>0.57499999999999996</v>
      </c>
      <c r="AM72" s="2">
        <v>1</v>
      </c>
      <c r="AN72" s="2">
        <v>0.81967213114754101</v>
      </c>
      <c r="AO72" s="2">
        <v>0.8441558441558441</v>
      </c>
      <c r="AP72" s="2">
        <v>0.5</v>
      </c>
      <c r="AQ72" s="2">
        <v>0.68181818181818177</v>
      </c>
      <c r="AR72" s="2">
        <v>0.62068965517241381</v>
      </c>
      <c r="AS72" s="2">
        <v>0.81451612903225812</v>
      </c>
      <c r="AT72" s="2">
        <v>0.8</v>
      </c>
      <c r="AU72" s="2">
        <v>0.80769230769230771</v>
      </c>
      <c r="AV72" s="2">
        <v>0.77777777777777779</v>
      </c>
      <c r="AW72" s="2">
        <v>0.82608695652173914</v>
      </c>
      <c r="AX72" s="2">
        <v>0.73684210526315785</v>
      </c>
      <c r="AY72" s="2">
        <v>0.84</v>
      </c>
      <c r="AZ72" s="2">
        <v>0.88461538461538458</v>
      </c>
      <c r="BA72" s="2">
        <v>0.86170212765957444</v>
      </c>
      <c r="BB72" s="2">
        <v>0.90909090909090906</v>
      </c>
      <c r="BC72" s="2">
        <v>0.69230769230769229</v>
      </c>
      <c r="BD72" s="2">
        <v>0.70370370370370372</v>
      </c>
      <c r="BE72" s="2">
        <v>0.6</v>
      </c>
      <c r="BF72" s="2">
        <v>0.5</v>
      </c>
      <c r="BG72" s="2">
        <v>0.5</v>
      </c>
      <c r="BH72" s="2">
        <v>0.7857142857142857</v>
      </c>
      <c r="BI72" s="2">
        <v>0.5</v>
      </c>
      <c r="BJ72" s="2">
        <v>0.66666666666666663</v>
      </c>
      <c r="BK72" s="2">
        <v>0.9</v>
      </c>
      <c r="BL72" s="2">
        <v>0.84573002754820936</v>
      </c>
      <c r="BM72" s="2">
        <v>0.92592592592592593</v>
      </c>
      <c r="BN72" s="6">
        <f>Cast!BN72/Registered!BN72</f>
        <v>0.82465085346929723</v>
      </c>
      <c r="BP72" s="11">
        <f>BN72/$BP$85</f>
        <v>1.0376681057175832</v>
      </c>
      <c r="BQ72" s="18"/>
    </row>
    <row r="73" spans="1:69" x14ac:dyDescent="0.25">
      <c r="A73" s="1">
        <v>89</v>
      </c>
      <c r="B73" s="2">
        <v>0.80421052631578949</v>
      </c>
      <c r="C73" s="2">
        <v>0.73684210526315785</v>
      </c>
      <c r="D73" s="2">
        <v>0.8130177514792899</v>
      </c>
      <c r="E73" s="2">
        <v>0.89473684210526316</v>
      </c>
      <c r="F73" s="2">
        <v>0.73333333333333328</v>
      </c>
      <c r="G73" s="2">
        <v>1</v>
      </c>
      <c r="H73" s="2">
        <v>0.85450819672131151</v>
      </c>
      <c r="I73" s="2">
        <v>0.88135593220338981</v>
      </c>
      <c r="J73" s="2">
        <v>0.79661016949152541</v>
      </c>
      <c r="K73" s="2">
        <v>1</v>
      </c>
      <c r="L73" s="2">
        <v>0.83333333333333337</v>
      </c>
      <c r="M73" s="2">
        <v>0.76923076923076927</v>
      </c>
      <c r="N73" s="2">
        <v>0.66666666666666663</v>
      </c>
      <c r="O73" s="2">
        <v>0.83333333333333337</v>
      </c>
      <c r="P73" s="2">
        <v>0.5</v>
      </c>
      <c r="Q73" s="2">
        <v>0.81707317073170727</v>
      </c>
      <c r="R73" s="2">
        <v>0.79881656804733725</v>
      </c>
      <c r="S73" s="2">
        <v>1</v>
      </c>
      <c r="T73" s="2">
        <v>0.84444444444444444</v>
      </c>
      <c r="U73" s="2">
        <v>0.91666666666666663</v>
      </c>
      <c r="V73" s="2">
        <v>0.82399103139013452</v>
      </c>
      <c r="W73" s="2">
        <v>0.94736842105263153</v>
      </c>
      <c r="X73" s="2">
        <v>0.83177570093457942</v>
      </c>
      <c r="Y73" s="2">
        <v>0.875</v>
      </c>
      <c r="Z73" s="2">
        <v>0.5</v>
      </c>
      <c r="AA73" s="2">
        <v>0.84</v>
      </c>
      <c r="AB73" s="2">
        <v>0.85</v>
      </c>
      <c r="AC73" s="2">
        <v>0.66666666666666663</v>
      </c>
      <c r="AD73" s="2">
        <v>0.86363636363636365</v>
      </c>
      <c r="AE73" s="2">
        <v>0</v>
      </c>
      <c r="AF73" s="2">
        <v>0.85996055226824453</v>
      </c>
      <c r="AG73" s="2">
        <v>0.8</v>
      </c>
      <c r="AH73" s="2">
        <v>0.81818181818181823</v>
      </c>
      <c r="AI73" s="2">
        <v>0.78378378378378377</v>
      </c>
      <c r="AJ73" s="2">
        <v>0.66666666666666663</v>
      </c>
      <c r="AK73" s="2">
        <v>0.86567164179104472</v>
      </c>
      <c r="AL73" s="2">
        <v>0.70454545454545459</v>
      </c>
      <c r="AM73" s="2">
        <v>0.53846153846153844</v>
      </c>
      <c r="AN73" s="2">
        <v>0.79166666666666663</v>
      </c>
      <c r="AO73" s="2">
        <v>0.8</v>
      </c>
      <c r="AP73" s="2">
        <v>0.5</v>
      </c>
      <c r="AQ73" s="2">
        <v>0.77272727272727271</v>
      </c>
      <c r="AR73" s="2">
        <v>0.61016949152542377</v>
      </c>
      <c r="AS73" s="2">
        <v>0.85263157894736841</v>
      </c>
      <c r="AT73" s="2">
        <v>0.83050847457627119</v>
      </c>
      <c r="AU73" s="2">
        <v>1</v>
      </c>
      <c r="AV73" s="2">
        <v>0.5714285714285714</v>
      </c>
      <c r="AW73" s="2">
        <v>1</v>
      </c>
      <c r="AX73" s="2">
        <v>0.61111111111111116</v>
      </c>
      <c r="AY73" s="2">
        <v>0.78260869565217395</v>
      </c>
      <c r="AZ73" s="2">
        <v>0.8666666666666667</v>
      </c>
      <c r="BA73" s="2">
        <v>0.81571815718157181</v>
      </c>
      <c r="BB73" s="2">
        <v>0.84615384615384615</v>
      </c>
      <c r="BC73" s="2">
        <v>0.61111111111111116</v>
      </c>
      <c r="BD73" s="2">
        <v>0.8571428571428571</v>
      </c>
      <c r="BE73" s="2">
        <v>0.81818181818181823</v>
      </c>
      <c r="BF73" s="2"/>
      <c r="BG73" s="2">
        <v>0.6</v>
      </c>
      <c r="BH73" s="2">
        <v>1</v>
      </c>
      <c r="BI73" s="2">
        <v>0.44</v>
      </c>
      <c r="BJ73" s="2">
        <v>0.66666666666666663</v>
      </c>
      <c r="BK73" s="2">
        <v>0.83333333333333337</v>
      </c>
      <c r="BL73" s="2">
        <v>0.78062678062678059</v>
      </c>
      <c r="BM73" s="2">
        <v>0.86956521739130432</v>
      </c>
      <c r="BN73" s="6">
        <f>Cast!BN73/Registered!BN73</f>
        <v>0.8222775357809583</v>
      </c>
      <c r="BP73" s="11">
        <f t="shared" si="1"/>
        <v>1.0346817314725751</v>
      </c>
      <c r="BQ73" s="18"/>
    </row>
    <row r="74" spans="1:69" x14ac:dyDescent="0.25">
      <c r="A74" s="1">
        <v>90</v>
      </c>
      <c r="B74" s="2">
        <v>0.77128953771289532</v>
      </c>
      <c r="C74" s="2">
        <v>1</v>
      </c>
      <c r="D74" s="2">
        <v>0.80704041720990871</v>
      </c>
      <c r="E74" s="2">
        <v>0.61290322580645162</v>
      </c>
      <c r="F74" s="2">
        <v>0.6470588235294118</v>
      </c>
      <c r="G74" s="2">
        <v>0.77777777777777779</v>
      </c>
      <c r="H74" s="2">
        <v>0.80835380835380832</v>
      </c>
      <c r="I74" s="2">
        <v>0.85148514851485146</v>
      </c>
      <c r="J74" s="2">
        <v>0.78431372549019607</v>
      </c>
      <c r="K74" s="2">
        <v>0.8</v>
      </c>
      <c r="L74" s="2">
        <v>1</v>
      </c>
      <c r="M74" s="2">
        <v>0.75</v>
      </c>
      <c r="N74" s="2">
        <v>0.66666666666666663</v>
      </c>
      <c r="O74" s="2">
        <v>0.66666666666666663</v>
      </c>
      <c r="P74" s="2">
        <v>0.8</v>
      </c>
      <c r="Q74" s="2">
        <v>0.76829268292682928</v>
      </c>
      <c r="R74" s="2">
        <v>0.79746835443037978</v>
      </c>
      <c r="S74" s="2">
        <v>0.66666666666666663</v>
      </c>
      <c r="T74" s="2">
        <v>0.81971830985915495</v>
      </c>
      <c r="U74" s="2">
        <v>0.80769230769230771</v>
      </c>
      <c r="V74" s="2">
        <v>0.78349282296650713</v>
      </c>
      <c r="W74" s="2">
        <v>0.77272727272727271</v>
      </c>
      <c r="X74" s="2">
        <v>0.77142857142857146</v>
      </c>
      <c r="Y74" s="2">
        <v>0.80851063829787229</v>
      </c>
      <c r="Z74" s="2">
        <v>1</v>
      </c>
      <c r="AA74" s="2">
        <v>0.8571428571428571</v>
      </c>
      <c r="AB74" s="2">
        <v>0.53333333333333333</v>
      </c>
      <c r="AC74" s="2"/>
      <c r="AD74" s="2">
        <v>0.91666666666666663</v>
      </c>
      <c r="AE74" s="2">
        <v>1</v>
      </c>
      <c r="AF74" s="2">
        <v>0.83804347826086956</v>
      </c>
      <c r="AG74" s="2">
        <v>0.5</v>
      </c>
      <c r="AH74" s="2">
        <v>0.84210526315789469</v>
      </c>
      <c r="AI74" s="2">
        <v>0.69565217391304346</v>
      </c>
      <c r="AJ74" s="2">
        <v>1</v>
      </c>
      <c r="AK74" s="2">
        <v>0.83464566929133854</v>
      </c>
      <c r="AL74" s="2">
        <v>0.74193548387096775</v>
      </c>
      <c r="AM74" s="2">
        <v>0.83333333333333337</v>
      </c>
      <c r="AN74" s="2">
        <v>0.7931034482758621</v>
      </c>
      <c r="AO74" s="2">
        <v>0.80743243243243246</v>
      </c>
      <c r="AP74" s="2">
        <v>1</v>
      </c>
      <c r="AQ74" s="2">
        <v>0.58823529411764708</v>
      </c>
      <c r="AR74" s="2">
        <v>0.69230769230769229</v>
      </c>
      <c r="AS74" s="2">
        <v>0.88172043010752688</v>
      </c>
      <c r="AT74" s="2">
        <v>0.67307692307692313</v>
      </c>
      <c r="AU74" s="2">
        <v>0.7142857142857143</v>
      </c>
      <c r="AV74" s="2">
        <v>0.72727272727272729</v>
      </c>
      <c r="AW74" s="2">
        <v>0.69230769230769229</v>
      </c>
      <c r="AX74" s="2">
        <v>0.78947368421052633</v>
      </c>
      <c r="AY74" s="2">
        <v>0.8571428571428571</v>
      </c>
      <c r="AZ74" s="2">
        <v>0.78947368421052633</v>
      </c>
      <c r="BA74" s="2">
        <v>0.79861111111111116</v>
      </c>
      <c r="BB74" s="2">
        <v>0.7142857142857143</v>
      </c>
      <c r="BC74" s="2">
        <v>0.69230769230769229</v>
      </c>
      <c r="BD74" s="2">
        <v>0.86363636363636365</v>
      </c>
      <c r="BE74" s="2">
        <v>0.84615384615384615</v>
      </c>
      <c r="BF74" s="2">
        <v>0.33333333333333331</v>
      </c>
      <c r="BG74" s="2">
        <v>0.66666666666666663</v>
      </c>
      <c r="BH74" s="2">
        <v>0.8</v>
      </c>
      <c r="BI74" s="2">
        <v>0.61904761904761907</v>
      </c>
      <c r="BJ74" s="2">
        <v>0.74285714285714288</v>
      </c>
      <c r="BK74" s="2">
        <v>0.8571428571428571</v>
      </c>
      <c r="BL74" s="2">
        <v>0.8067796610169492</v>
      </c>
      <c r="BM74" s="2">
        <v>0.88888888888888884</v>
      </c>
      <c r="BN74" s="6">
        <f>Cast!BN74/Registered!BN74</f>
        <v>0.80078179533714922</v>
      </c>
      <c r="BP74" s="11">
        <f t="shared" si="1"/>
        <v>1.0076333822548602</v>
      </c>
      <c r="BQ74" s="18"/>
    </row>
    <row r="75" spans="1:69" x14ac:dyDescent="0.25">
      <c r="A75" s="1">
        <v>91</v>
      </c>
      <c r="B75" s="2">
        <v>0.77018633540372672</v>
      </c>
      <c r="C75" s="2">
        <v>0.83333333333333337</v>
      </c>
      <c r="D75" s="2">
        <v>0.76360544217687076</v>
      </c>
      <c r="E75" s="2">
        <v>0.78947368421052633</v>
      </c>
      <c r="F75" s="2">
        <v>0.8571428571428571</v>
      </c>
      <c r="G75" s="2">
        <v>0.83333333333333337</v>
      </c>
      <c r="H75" s="2">
        <v>0.84848484848484851</v>
      </c>
      <c r="I75" s="2">
        <v>0.77142857142857146</v>
      </c>
      <c r="J75" s="2">
        <v>0.80645161290322576</v>
      </c>
      <c r="K75" s="2">
        <v>1</v>
      </c>
      <c r="L75" s="2">
        <v>1</v>
      </c>
      <c r="M75" s="2">
        <v>0.72727272727272729</v>
      </c>
      <c r="N75" s="2">
        <v>0.6</v>
      </c>
      <c r="O75" s="2">
        <v>1</v>
      </c>
      <c r="P75" s="2">
        <v>0.83333333333333337</v>
      </c>
      <c r="Q75" s="2">
        <v>0.76595744680851063</v>
      </c>
      <c r="R75" s="2">
        <v>0.80159999999999998</v>
      </c>
      <c r="S75" s="2">
        <v>0.66666666666666663</v>
      </c>
      <c r="T75" s="2">
        <v>0.82838283828382842</v>
      </c>
      <c r="U75" s="2">
        <v>0.61538461538461542</v>
      </c>
      <c r="V75" s="2">
        <v>0.7854671280276817</v>
      </c>
      <c r="W75" s="2">
        <v>0.78260869565217395</v>
      </c>
      <c r="X75" s="2">
        <v>0.76315789473684215</v>
      </c>
      <c r="Y75" s="2">
        <v>0.80392156862745101</v>
      </c>
      <c r="Z75" s="2"/>
      <c r="AA75" s="2">
        <v>0.54545454545454541</v>
      </c>
      <c r="AB75" s="2">
        <v>0.53846153846153844</v>
      </c>
      <c r="AC75" s="2">
        <v>0.5</v>
      </c>
      <c r="AD75" s="2">
        <v>0.6</v>
      </c>
      <c r="AE75" s="2">
        <v>0.66666666666666663</v>
      </c>
      <c r="AF75" s="2">
        <v>0.81301939058171746</v>
      </c>
      <c r="AG75" s="2">
        <v>0.5</v>
      </c>
      <c r="AH75" s="2">
        <v>0.63636363636363635</v>
      </c>
      <c r="AI75" s="2">
        <v>0.70967741935483875</v>
      </c>
      <c r="AJ75" s="2">
        <v>1</v>
      </c>
      <c r="AK75" s="2">
        <v>0.80652680652680653</v>
      </c>
      <c r="AL75" s="2">
        <v>0.72972972972972971</v>
      </c>
      <c r="AM75" s="2">
        <v>0.8571428571428571</v>
      </c>
      <c r="AN75" s="2">
        <v>0.96296296296296291</v>
      </c>
      <c r="AO75" s="2">
        <v>0.71304347826086956</v>
      </c>
      <c r="AP75" s="2">
        <v>0.75</v>
      </c>
      <c r="AQ75" s="2">
        <v>0.7142857142857143</v>
      </c>
      <c r="AR75" s="2">
        <v>0.72131147540983609</v>
      </c>
      <c r="AS75" s="2">
        <v>0.8</v>
      </c>
      <c r="AT75" s="2">
        <v>0.72727272727272729</v>
      </c>
      <c r="AU75" s="2">
        <v>0.77777777777777779</v>
      </c>
      <c r="AV75" s="2">
        <v>0.83333333333333337</v>
      </c>
      <c r="AW75" s="2">
        <v>0.66666666666666663</v>
      </c>
      <c r="AX75" s="2">
        <v>0.8571428571428571</v>
      </c>
      <c r="AY75" s="2">
        <v>0.65384615384615385</v>
      </c>
      <c r="AZ75" s="2">
        <v>0.66666666666666663</v>
      </c>
      <c r="BA75" s="2">
        <v>0.80314960629921262</v>
      </c>
      <c r="BB75" s="2">
        <v>0.83333333333333337</v>
      </c>
      <c r="BC75" s="2">
        <v>0.6333333333333333</v>
      </c>
      <c r="BD75" s="2">
        <v>0.54545454545454541</v>
      </c>
      <c r="BE75" s="2">
        <v>0.6</v>
      </c>
      <c r="BF75" s="2">
        <v>0</v>
      </c>
      <c r="BG75" s="2">
        <v>0.33333333333333331</v>
      </c>
      <c r="BH75" s="2">
        <v>0.8</v>
      </c>
      <c r="BI75" s="2">
        <v>0.5</v>
      </c>
      <c r="BJ75" s="2">
        <v>0.81818181818181823</v>
      </c>
      <c r="BK75" s="2">
        <v>0.5</v>
      </c>
      <c r="BL75" s="2">
        <v>0.77186311787072248</v>
      </c>
      <c r="BM75" s="2">
        <v>0.76923076923076927</v>
      </c>
      <c r="BN75" s="6">
        <f>Cast!BN75/Registered!BN75</f>
        <v>0.78555025613849139</v>
      </c>
      <c r="BP75" s="11">
        <f t="shared" si="1"/>
        <v>0.98846735294567833</v>
      </c>
      <c r="BQ75" s="18"/>
    </row>
    <row r="76" spans="1:69" x14ac:dyDescent="0.25">
      <c r="A76" s="1">
        <v>92</v>
      </c>
      <c r="B76" s="2">
        <v>0.81355932203389836</v>
      </c>
      <c r="C76" s="2">
        <v>0.5</v>
      </c>
      <c r="D76" s="2">
        <v>0.7142857142857143</v>
      </c>
      <c r="E76" s="2">
        <v>0.58333333333333337</v>
      </c>
      <c r="F76" s="2">
        <v>1</v>
      </c>
      <c r="G76" s="2">
        <v>0.75</v>
      </c>
      <c r="H76" s="2">
        <v>0.77850162866449513</v>
      </c>
      <c r="I76" s="2">
        <v>0.77192982456140347</v>
      </c>
      <c r="J76" s="2">
        <v>0.72727272727272729</v>
      </c>
      <c r="K76" s="2">
        <v>0.5</v>
      </c>
      <c r="L76" s="2">
        <v>0.88888888888888884</v>
      </c>
      <c r="M76" s="2">
        <v>0.73333333333333328</v>
      </c>
      <c r="N76" s="2">
        <v>0.6</v>
      </c>
      <c r="O76" s="2">
        <v>0.66666666666666663</v>
      </c>
      <c r="P76" s="2">
        <v>1</v>
      </c>
      <c r="Q76" s="2">
        <v>0.84210526315789469</v>
      </c>
      <c r="R76" s="2">
        <v>0.80130293159609123</v>
      </c>
      <c r="S76" s="2">
        <v>0.5</v>
      </c>
      <c r="T76" s="2">
        <v>0.74336283185840712</v>
      </c>
      <c r="U76" s="2">
        <v>0.625</v>
      </c>
      <c r="V76" s="2">
        <v>0.79297597042513868</v>
      </c>
      <c r="W76" s="2">
        <v>0.875</v>
      </c>
      <c r="X76" s="2">
        <v>0.6964285714285714</v>
      </c>
      <c r="Y76" s="2">
        <v>0.79166666666666663</v>
      </c>
      <c r="Z76" s="2">
        <v>1</v>
      </c>
      <c r="AA76" s="2">
        <v>0.8</v>
      </c>
      <c r="AB76" s="2">
        <v>0.77777777777777779</v>
      </c>
      <c r="AC76" s="2"/>
      <c r="AD76" s="2">
        <v>0.88888888888888884</v>
      </c>
      <c r="AE76" s="2">
        <v>0.66666666666666663</v>
      </c>
      <c r="AF76" s="2">
        <v>0.78396072013093288</v>
      </c>
      <c r="AG76" s="2">
        <v>1</v>
      </c>
      <c r="AH76" s="2">
        <v>0.5714285714285714</v>
      </c>
      <c r="AI76" s="2">
        <v>0.65</v>
      </c>
      <c r="AJ76" s="2">
        <v>0.33333333333333331</v>
      </c>
      <c r="AK76" s="2">
        <v>0.81147540983606559</v>
      </c>
      <c r="AL76" s="2">
        <v>0.6785714285714286</v>
      </c>
      <c r="AM76" s="2">
        <v>0.7142857142857143</v>
      </c>
      <c r="AN76" s="2">
        <v>0.8666666666666667</v>
      </c>
      <c r="AO76" s="2">
        <v>0.70403587443946192</v>
      </c>
      <c r="AP76" s="2">
        <v>1</v>
      </c>
      <c r="AQ76" s="2">
        <v>1</v>
      </c>
      <c r="AR76" s="2">
        <v>0.70370370370370372</v>
      </c>
      <c r="AS76" s="2">
        <v>0.77358490566037741</v>
      </c>
      <c r="AT76" s="2">
        <v>0.86206896551724133</v>
      </c>
      <c r="AU76" s="2">
        <v>0.65217391304347827</v>
      </c>
      <c r="AV76" s="2">
        <v>0.8571428571428571</v>
      </c>
      <c r="AW76" s="2">
        <v>0.66666666666666663</v>
      </c>
      <c r="AX76" s="2">
        <v>0.58333333333333337</v>
      </c>
      <c r="AY76" s="2">
        <v>0.6</v>
      </c>
      <c r="AZ76" s="2">
        <v>0.88888888888888884</v>
      </c>
      <c r="BA76" s="2">
        <v>0.79914529914529919</v>
      </c>
      <c r="BB76" s="2">
        <v>0.5</v>
      </c>
      <c r="BC76" s="2">
        <v>0.58333333333333337</v>
      </c>
      <c r="BD76" s="2">
        <v>0.69230769230769229</v>
      </c>
      <c r="BE76" s="2">
        <v>0.66666666666666663</v>
      </c>
      <c r="BF76" s="2"/>
      <c r="BG76" s="2">
        <v>0</v>
      </c>
      <c r="BH76" s="2">
        <v>0.7142857142857143</v>
      </c>
      <c r="BI76" s="2">
        <v>0.25</v>
      </c>
      <c r="BJ76" s="2">
        <v>0.6</v>
      </c>
      <c r="BK76" s="2">
        <v>0.7</v>
      </c>
      <c r="BL76" s="2">
        <v>0.76442307692307687</v>
      </c>
      <c r="BM76" s="2">
        <v>0.88888888888888884</v>
      </c>
      <c r="BN76" s="6">
        <f>Cast!BN76/Registered!BN76</f>
        <v>0.76904075751337997</v>
      </c>
      <c r="BP76" s="11">
        <f t="shared" si="1"/>
        <v>0.9676932518911594</v>
      </c>
      <c r="BQ76" s="18"/>
    </row>
    <row r="77" spans="1:69" x14ac:dyDescent="0.25">
      <c r="A77" s="1">
        <v>93</v>
      </c>
      <c r="B77" s="2">
        <v>0.74891774891774887</v>
      </c>
      <c r="C77" s="2">
        <v>0.7142857142857143</v>
      </c>
      <c r="D77" s="2">
        <v>0.74501108647450109</v>
      </c>
      <c r="E77" s="2">
        <v>0.5625</v>
      </c>
      <c r="F77" s="2">
        <v>0.5</v>
      </c>
      <c r="G77" s="2">
        <v>1</v>
      </c>
      <c r="H77" s="2">
        <v>0.8271604938271605</v>
      </c>
      <c r="I77" s="2">
        <v>0.66101694915254239</v>
      </c>
      <c r="J77" s="2">
        <v>0.6470588235294118</v>
      </c>
      <c r="K77" s="2">
        <v>0</v>
      </c>
      <c r="L77" s="2">
        <v>0.75</v>
      </c>
      <c r="M77" s="2">
        <v>0.5714285714285714</v>
      </c>
      <c r="N77" s="2">
        <v>0.83333333333333337</v>
      </c>
      <c r="O77" s="2">
        <v>0.66666666666666663</v>
      </c>
      <c r="P77" s="2">
        <v>1</v>
      </c>
      <c r="Q77" s="2">
        <v>0.93548387096774188</v>
      </c>
      <c r="R77" s="2">
        <v>0.75416666666666665</v>
      </c>
      <c r="S77" s="2">
        <v>0.66666666666666663</v>
      </c>
      <c r="T77" s="2">
        <v>0.77435897435897438</v>
      </c>
      <c r="U77" s="2">
        <v>0.6470588235294118</v>
      </c>
      <c r="V77" s="2">
        <v>0.77247191011235961</v>
      </c>
      <c r="W77" s="2">
        <v>1</v>
      </c>
      <c r="X77" s="2">
        <v>0.57777777777777772</v>
      </c>
      <c r="Y77" s="2">
        <v>0.84615384615384615</v>
      </c>
      <c r="Z77" s="2">
        <v>0.5</v>
      </c>
      <c r="AA77" s="2">
        <v>1</v>
      </c>
      <c r="AB77" s="2">
        <v>0.83333333333333337</v>
      </c>
      <c r="AC77" s="2"/>
      <c r="AD77" s="2">
        <v>0.5714285714285714</v>
      </c>
      <c r="AE77" s="2">
        <v>1</v>
      </c>
      <c r="AF77" s="2">
        <v>0.79797979797979801</v>
      </c>
      <c r="AG77" s="2">
        <v>0.66666666666666663</v>
      </c>
      <c r="AH77" s="2">
        <v>0.75</v>
      </c>
      <c r="AI77" s="2">
        <v>0.75</v>
      </c>
      <c r="AJ77" s="2">
        <v>0.66666666666666663</v>
      </c>
      <c r="AK77" s="2">
        <v>0.77850162866449513</v>
      </c>
      <c r="AL77" s="2">
        <v>0.63157894736842102</v>
      </c>
      <c r="AM77" s="2">
        <v>1</v>
      </c>
      <c r="AN77" s="2">
        <v>0.8214285714285714</v>
      </c>
      <c r="AO77" s="2">
        <v>0.67836257309941517</v>
      </c>
      <c r="AP77" s="2">
        <v>1</v>
      </c>
      <c r="AQ77" s="2">
        <v>0.66666666666666663</v>
      </c>
      <c r="AR77" s="2">
        <v>0.56521739130434778</v>
      </c>
      <c r="AS77" s="2">
        <v>0.7142857142857143</v>
      </c>
      <c r="AT77" s="2">
        <v>0.7857142857142857</v>
      </c>
      <c r="AU77" s="2">
        <v>0.78260869565217395</v>
      </c>
      <c r="AV77" s="2">
        <v>0.6</v>
      </c>
      <c r="AW77" s="2">
        <v>0.625</v>
      </c>
      <c r="AX77" s="2">
        <v>0.75</v>
      </c>
      <c r="AY77" s="2">
        <v>0.66666666666666663</v>
      </c>
      <c r="AZ77" s="2">
        <v>0.7142857142857143</v>
      </c>
      <c r="BA77" s="2">
        <v>0.71508379888268159</v>
      </c>
      <c r="BB77" s="2">
        <v>1</v>
      </c>
      <c r="BC77" s="2">
        <v>0.42857142857142849</v>
      </c>
      <c r="BD77" s="2">
        <v>0.76923076923076927</v>
      </c>
      <c r="BE77" s="2">
        <v>0.66666666666666663</v>
      </c>
      <c r="BF77" s="2">
        <v>1</v>
      </c>
      <c r="BG77" s="2">
        <v>1</v>
      </c>
      <c r="BH77" s="2">
        <v>1</v>
      </c>
      <c r="BI77" s="2">
        <v>0.5</v>
      </c>
      <c r="BJ77" s="2">
        <v>0.75</v>
      </c>
      <c r="BK77" s="2">
        <v>0.75</v>
      </c>
      <c r="BL77" s="2">
        <v>0.78947368421052633</v>
      </c>
      <c r="BM77" s="2">
        <v>0.6</v>
      </c>
      <c r="BN77" s="6">
        <f>Cast!BN77/Registered!BN77</f>
        <v>0.75749111223971555</v>
      </c>
      <c r="BP77" s="11">
        <f t="shared" si="1"/>
        <v>0.95316019407352193</v>
      </c>
      <c r="BQ77" s="18"/>
    </row>
    <row r="78" spans="1:69" x14ac:dyDescent="0.25">
      <c r="A78" s="1">
        <v>94</v>
      </c>
      <c r="B78" s="2">
        <v>0.77173913043478259</v>
      </c>
      <c r="C78" s="2">
        <v>0.5714285714285714</v>
      </c>
      <c r="D78" s="2">
        <v>0.73961218836565101</v>
      </c>
      <c r="E78" s="2">
        <v>0.54545454545454541</v>
      </c>
      <c r="F78" s="2">
        <v>0.2857142857142857</v>
      </c>
      <c r="G78" s="2">
        <v>0.75</v>
      </c>
      <c r="H78" s="2">
        <v>0.84042553191489366</v>
      </c>
      <c r="I78" s="2">
        <v>0.69230769230769229</v>
      </c>
      <c r="J78" s="2">
        <v>0.6428571428571429</v>
      </c>
      <c r="K78" s="2">
        <v>0.8</v>
      </c>
      <c r="L78" s="2">
        <v>0.75</v>
      </c>
      <c r="M78" s="2">
        <v>0.66666666666666663</v>
      </c>
      <c r="N78" s="2">
        <v>1</v>
      </c>
      <c r="O78" s="2">
        <v>1</v>
      </c>
      <c r="P78" s="2">
        <v>1</v>
      </c>
      <c r="Q78" s="2">
        <v>0.79166666666666663</v>
      </c>
      <c r="R78" s="2">
        <v>0.81896551724137934</v>
      </c>
      <c r="S78" s="2">
        <v>1</v>
      </c>
      <c r="T78" s="2">
        <v>0.79470198675496684</v>
      </c>
      <c r="U78" s="2">
        <v>0.72727272727272729</v>
      </c>
      <c r="V78" s="2">
        <v>0.67207792207792205</v>
      </c>
      <c r="W78" s="2">
        <v>0.77777777777777779</v>
      </c>
      <c r="X78" s="2">
        <v>0.6097560975609756</v>
      </c>
      <c r="Y78" s="2">
        <v>0.75</v>
      </c>
      <c r="Z78" s="2">
        <v>1</v>
      </c>
      <c r="AA78" s="2">
        <v>0.5</v>
      </c>
      <c r="AB78" s="2">
        <v>0.5</v>
      </c>
      <c r="AC78" s="2"/>
      <c r="AD78" s="2">
        <v>0.7142857142857143</v>
      </c>
      <c r="AE78" s="2">
        <v>1</v>
      </c>
      <c r="AF78" s="2">
        <v>0.77183098591549293</v>
      </c>
      <c r="AG78" s="2"/>
      <c r="AH78" s="2">
        <v>0.8571428571428571</v>
      </c>
      <c r="AI78" s="2">
        <v>0.51515151515151514</v>
      </c>
      <c r="AJ78" s="2">
        <v>1</v>
      </c>
      <c r="AK78" s="2">
        <v>0.77570093457943923</v>
      </c>
      <c r="AL78" s="2">
        <v>0.47368421052631582</v>
      </c>
      <c r="AM78" s="2">
        <v>0.46153846153846162</v>
      </c>
      <c r="AN78" s="2">
        <v>0.77777777777777779</v>
      </c>
      <c r="AO78" s="2">
        <v>0.7578125</v>
      </c>
      <c r="AP78" s="2">
        <v>0.5</v>
      </c>
      <c r="AQ78" s="2">
        <v>0.75</v>
      </c>
      <c r="AR78" s="2">
        <v>0.77142857142857146</v>
      </c>
      <c r="AS78" s="2">
        <v>0.86206896551724133</v>
      </c>
      <c r="AT78" s="2">
        <v>0.76923076923076927</v>
      </c>
      <c r="AU78" s="2">
        <v>0.68</v>
      </c>
      <c r="AV78" s="2">
        <v>1</v>
      </c>
      <c r="AW78" s="2">
        <v>0</v>
      </c>
      <c r="AX78" s="2">
        <v>0.72727272727272729</v>
      </c>
      <c r="AY78" s="2">
        <v>0.625</v>
      </c>
      <c r="AZ78" s="2">
        <v>0.63636363636363635</v>
      </c>
      <c r="BA78" s="2">
        <v>0.74825174825174823</v>
      </c>
      <c r="BB78" s="2">
        <v>1</v>
      </c>
      <c r="BC78" s="2">
        <v>0.5</v>
      </c>
      <c r="BD78" s="2">
        <v>0.75</v>
      </c>
      <c r="BE78" s="2">
        <v>0.7142857142857143</v>
      </c>
      <c r="BF78" s="2"/>
      <c r="BG78" s="2"/>
      <c r="BH78" s="2">
        <v>1</v>
      </c>
      <c r="BI78" s="2">
        <v>1</v>
      </c>
      <c r="BJ78" s="2">
        <v>0.5</v>
      </c>
      <c r="BK78" s="2">
        <v>0.83333333333333337</v>
      </c>
      <c r="BL78" s="2">
        <v>0.74358974358974361</v>
      </c>
      <c r="BM78" s="2">
        <v>0.875</v>
      </c>
      <c r="BN78" s="6">
        <f>Cast!BN78/Registered!BN78</f>
        <v>0.75008253549026083</v>
      </c>
      <c r="BP78" s="11">
        <f t="shared" si="1"/>
        <v>0.9438378926785399</v>
      </c>
      <c r="BQ78" s="18"/>
    </row>
    <row r="79" spans="1:69" x14ac:dyDescent="0.25">
      <c r="A79" s="1">
        <v>95</v>
      </c>
      <c r="B79" s="2">
        <v>0.5864661654135338</v>
      </c>
      <c r="C79" s="2">
        <v>0.41666666666666669</v>
      </c>
      <c r="D79" s="2">
        <v>0.68320610687022898</v>
      </c>
      <c r="E79" s="2">
        <v>0.75</v>
      </c>
      <c r="F79" s="2">
        <v>0.75</v>
      </c>
      <c r="G79" s="2">
        <v>0.25</v>
      </c>
      <c r="H79" s="2">
        <v>0.76760563380281688</v>
      </c>
      <c r="I79" s="2">
        <v>0.73913043478260865</v>
      </c>
      <c r="J79" s="2">
        <v>0.5</v>
      </c>
      <c r="K79" s="2">
        <v>1</v>
      </c>
      <c r="L79" s="2">
        <v>0.66666666666666663</v>
      </c>
      <c r="M79" s="2">
        <v>0.33333333333333331</v>
      </c>
      <c r="N79" s="2">
        <v>0.5</v>
      </c>
      <c r="O79" s="2"/>
      <c r="P79" s="2">
        <v>0.75</v>
      </c>
      <c r="Q79" s="2">
        <v>0.88</v>
      </c>
      <c r="R79" s="2">
        <v>0.74836601307189543</v>
      </c>
      <c r="S79" s="2">
        <v>0.33333333333333331</v>
      </c>
      <c r="T79" s="2">
        <v>0.79816513761467889</v>
      </c>
      <c r="U79" s="2">
        <v>1</v>
      </c>
      <c r="V79" s="2">
        <v>0.67965367965367962</v>
      </c>
      <c r="W79" s="2">
        <v>1</v>
      </c>
      <c r="X79" s="2">
        <v>0.61290322580645162</v>
      </c>
      <c r="Y79" s="2">
        <v>0.6470588235294118</v>
      </c>
      <c r="Z79" s="2"/>
      <c r="AA79" s="2">
        <v>0</v>
      </c>
      <c r="AB79" s="2">
        <v>0</v>
      </c>
      <c r="AC79" s="2"/>
      <c r="AD79" s="2">
        <v>0.1111111111111111</v>
      </c>
      <c r="AE79" s="2"/>
      <c r="AF79" s="2">
        <v>0.74524714828897343</v>
      </c>
      <c r="AG79" s="2">
        <v>0.75</v>
      </c>
      <c r="AH79" s="2">
        <v>0.8</v>
      </c>
      <c r="AI79" s="2">
        <v>0.69565217391304346</v>
      </c>
      <c r="AJ79" s="2">
        <v>1</v>
      </c>
      <c r="AK79" s="2">
        <v>0.67647058823529416</v>
      </c>
      <c r="AL79" s="2">
        <v>0.66666666666666663</v>
      </c>
      <c r="AM79" s="2">
        <v>0.66666666666666663</v>
      </c>
      <c r="AN79" s="2">
        <v>0.875</v>
      </c>
      <c r="AO79" s="2">
        <v>0.66666666666666663</v>
      </c>
      <c r="AP79" s="2"/>
      <c r="AQ79" s="2">
        <v>0.5</v>
      </c>
      <c r="AR79" s="2">
        <v>0.66666666666666663</v>
      </c>
      <c r="AS79" s="2">
        <v>0.76666666666666672</v>
      </c>
      <c r="AT79" s="2">
        <v>0.72727272727272729</v>
      </c>
      <c r="AU79" s="2">
        <v>0.6</v>
      </c>
      <c r="AV79" s="2">
        <v>1</v>
      </c>
      <c r="AW79" s="2">
        <v>0.83333333333333337</v>
      </c>
      <c r="AX79" s="2">
        <v>0</v>
      </c>
      <c r="AY79" s="2">
        <v>0.4</v>
      </c>
      <c r="AZ79" s="2">
        <v>0.75</v>
      </c>
      <c r="BA79" s="2">
        <v>0.69902912621359226</v>
      </c>
      <c r="BB79" s="2">
        <v>0.5</v>
      </c>
      <c r="BC79" s="2">
        <v>0.375</v>
      </c>
      <c r="BD79" s="2">
        <v>1</v>
      </c>
      <c r="BE79" s="2">
        <v>0.5</v>
      </c>
      <c r="BF79" s="2">
        <v>0</v>
      </c>
      <c r="BG79" s="2"/>
      <c r="BH79" s="2">
        <v>0.25</v>
      </c>
      <c r="BI79" s="2">
        <v>0.75</v>
      </c>
      <c r="BJ79" s="2">
        <v>0.33333333333333331</v>
      </c>
      <c r="BK79" s="2">
        <v>0.5</v>
      </c>
      <c r="BL79" s="2">
        <v>0.71717171717171713</v>
      </c>
      <c r="BM79" s="2">
        <v>1</v>
      </c>
      <c r="BN79" s="6">
        <f>Cast!BN79/Registered!BN79</f>
        <v>0.69974446337308349</v>
      </c>
      <c r="BP79" s="11">
        <f t="shared" si="1"/>
        <v>0.88049688997471953</v>
      </c>
      <c r="BQ79" s="18"/>
    </row>
    <row r="80" spans="1:69" x14ac:dyDescent="0.25">
      <c r="A80" s="1">
        <v>96</v>
      </c>
      <c r="B80" s="2">
        <v>0.69230769230769229</v>
      </c>
      <c r="C80" s="2">
        <v>0.66666666666666663</v>
      </c>
      <c r="D80" s="2">
        <v>0.65500000000000003</v>
      </c>
      <c r="E80" s="2">
        <v>0.66666666666666663</v>
      </c>
      <c r="F80" s="2">
        <v>0.33333333333333331</v>
      </c>
      <c r="G80" s="2">
        <v>1</v>
      </c>
      <c r="H80" s="2">
        <v>0.8035714285714286</v>
      </c>
      <c r="I80" s="2">
        <v>0.8</v>
      </c>
      <c r="J80" s="2">
        <v>0.36363636363636359</v>
      </c>
      <c r="K80" s="2">
        <v>1</v>
      </c>
      <c r="L80" s="2">
        <v>1</v>
      </c>
      <c r="M80" s="2">
        <v>0.33333333333333331</v>
      </c>
      <c r="N80" s="2">
        <v>1</v>
      </c>
      <c r="O80" s="2">
        <v>0.5</v>
      </c>
      <c r="P80" s="2">
        <v>0.33333333333333331</v>
      </c>
      <c r="Q80" s="2">
        <v>0.9</v>
      </c>
      <c r="R80" s="2">
        <v>0.68067226890756305</v>
      </c>
      <c r="S80" s="2">
        <v>0</v>
      </c>
      <c r="T80" s="2">
        <v>0.72619047619047616</v>
      </c>
      <c r="U80" s="2">
        <v>1</v>
      </c>
      <c r="V80" s="2">
        <v>0.66028708133971292</v>
      </c>
      <c r="W80" s="2">
        <v>0.5</v>
      </c>
      <c r="X80" s="2">
        <v>0.7142857142857143</v>
      </c>
      <c r="Y80" s="2">
        <v>0.57894736842105265</v>
      </c>
      <c r="Z80" s="2">
        <v>1</v>
      </c>
      <c r="AA80" s="2">
        <v>1</v>
      </c>
      <c r="AB80" s="2">
        <v>0.25</v>
      </c>
      <c r="AC80" s="2">
        <v>1</v>
      </c>
      <c r="AD80" s="2">
        <v>0.625</v>
      </c>
      <c r="AE80" s="2"/>
      <c r="AF80" s="2">
        <v>0.71729957805907174</v>
      </c>
      <c r="AG80" s="2">
        <v>1</v>
      </c>
      <c r="AH80" s="2">
        <v>0.66666666666666663</v>
      </c>
      <c r="AI80" s="2">
        <v>0.63157894736842102</v>
      </c>
      <c r="AJ80" s="2">
        <v>1</v>
      </c>
      <c r="AK80" s="2">
        <v>0.74045801526717558</v>
      </c>
      <c r="AL80" s="2">
        <v>0.53333333333333333</v>
      </c>
      <c r="AM80" s="2">
        <v>0.66666666666666663</v>
      </c>
      <c r="AN80" s="2">
        <v>0.66666666666666663</v>
      </c>
      <c r="AO80" s="2">
        <v>0.66666666666666663</v>
      </c>
      <c r="AP80" s="2"/>
      <c r="AQ80" s="2">
        <v>0.75</v>
      </c>
      <c r="AR80" s="2">
        <v>0.83333333333333337</v>
      </c>
      <c r="AS80" s="2">
        <v>0.5714285714285714</v>
      </c>
      <c r="AT80" s="2">
        <v>0.42857142857142849</v>
      </c>
      <c r="AU80" s="2">
        <v>0.4</v>
      </c>
      <c r="AV80" s="2">
        <v>0.2</v>
      </c>
      <c r="AW80" s="2">
        <v>0.33333333333333331</v>
      </c>
      <c r="AX80" s="2">
        <v>0.8</v>
      </c>
      <c r="AY80" s="2">
        <v>0.6</v>
      </c>
      <c r="AZ80" s="2">
        <v>0.55555555555555558</v>
      </c>
      <c r="BA80" s="2">
        <v>0.6875</v>
      </c>
      <c r="BB80" s="2">
        <v>1</v>
      </c>
      <c r="BC80" s="2">
        <v>0.55555555555555558</v>
      </c>
      <c r="BD80" s="2">
        <v>1</v>
      </c>
      <c r="BE80" s="2">
        <v>1</v>
      </c>
      <c r="BF80" s="2"/>
      <c r="BG80" s="2"/>
      <c r="BH80" s="2">
        <v>0.75</v>
      </c>
      <c r="BI80" s="2">
        <v>0.6</v>
      </c>
      <c r="BJ80" s="2">
        <v>0.8</v>
      </c>
      <c r="BK80" s="2">
        <v>0.33333333333333331</v>
      </c>
      <c r="BL80" s="2">
        <v>0.64864864864864868</v>
      </c>
      <c r="BM80" s="2">
        <v>0.5</v>
      </c>
      <c r="BN80" s="6">
        <f>Cast!BN80/Registered!BN80</f>
        <v>0.68638090070537172</v>
      </c>
      <c r="BP80" s="11">
        <f t="shared" si="1"/>
        <v>0.86368135804298796</v>
      </c>
      <c r="BQ80" s="18"/>
    </row>
    <row r="81" spans="1:71" x14ac:dyDescent="0.25">
      <c r="A81" s="1">
        <v>97</v>
      </c>
      <c r="B81" s="2">
        <v>0.71014492753623193</v>
      </c>
      <c r="C81" s="2">
        <v>0.4</v>
      </c>
      <c r="D81" s="2">
        <v>0.67567567567567566</v>
      </c>
      <c r="E81" s="2">
        <v>1</v>
      </c>
      <c r="F81" s="2">
        <v>0.33333333333333331</v>
      </c>
      <c r="G81" s="2">
        <v>1</v>
      </c>
      <c r="H81" s="2">
        <v>0.65853658536585369</v>
      </c>
      <c r="I81" s="2">
        <v>0.5714285714285714</v>
      </c>
      <c r="J81" s="2">
        <v>0.66666666666666663</v>
      </c>
      <c r="K81" s="2">
        <v>0</v>
      </c>
      <c r="L81" s="2">
        <v>0.33333333333333331</v>
      </c>
      <c r="M81" s="2">
        <v>0.66666666666666663</v>
      </c>
      <c r="N81" s="2"/>
      <c r="O81" s="2">
        <v>1</v>
      </c>
      <c r="P81" s="2">
        <v>0.33333333333333331</v>
      </c>
      <c r="Q81" s="2">
        <v>0.72727272727272729</v>
      </c>
      <c r="R81" s="2">
        <v>0.61849710982658956</v>
      </c>
      <c r="S81" s="2">
        <v>1</v>
      </c>
      <c r="T81" s="2">
        <v>0.64516129032258063</v>
      </c>
      <c r="U81" s="2">
        <v>0.6</v>
      </c>
      <c r="V81" s="2">
        <v>0.62251655629139069</v>
      </c>
      <c r="W81" s="2">
        <v>1</v>
      </c>
      <c r="X81" s="2">
        <v>0.58333333333333337</v>
      </c>
      <c r="Y81" s="2">
        <v>0.58823529411764708</v>
      </c>
      <c r="Z81" s="2"/>
      <c r="AA81" s="2">
        <v>0</v>
      </c>
      <c r="AB81" s="2">
        <v>1</v>
      </c>
      <c r="AC81" s="2">
        <v>1</v>
      </c>
      <c r="AD81" s="2">
        <v>0.83333333333333337</v>
      </c>
      <c r="AE81" s="2"/>
      <c r="AF81" s="2">
        <v>0.65467625899280579</v>
      </c>
      <c r="AG81" s="2">
        <v>0.5</v>
      </c>
      <c r="AH81" s="2">
        <v>1</v>
      </c>
      <c r="AI81" s="2">
        <v>0.6428571428571429</v>
      </c>
      <c r="AJ81" s="2"/>
      <c r="AK81" s="2">
        <v>0.6470588235294118</v>
      </c>
      <c r="AL81" s="2">
        <v>0.5</v>
      </c>
      <c r="AM81" s="2">
        <v>0.75</v>
      </c>
      <c r="AN81" s="2">
        <v>1</v>
      </c>
      <c r="AO81" s="2">
        <v>0.61111111111111116</v>
      </c>
      <c r="AP81" s="2"/>
      <c r="AQ81" s="2">
        <v>0.25</v>
      </c>
      <c r="AR81" s="2">
        <v>0.8</v>
      </c>
      <c r="AS81" s="2">
        <v>0.65217391304347827</v>
      </c>
      <c r="AT81" s="2">
        <v>0.58333333333333337</v>
      </c>
      <c r="AU81" s="2">
        <v>0.6</v>
      </c>
      <c r="AV81" s="2">
        <v>1</v>
      </c>
      <c r="AW81" s="2">
        <v>0.5</v>
      </c>
      <c r="AX81" s="2">
        <v>0.66666666666666663</v>
      </c>
      <c r="AY81" s="2">
        <v>0</v>
      </c>
      <c r="AZ81" s="2">
        <v>1</v>
      </c>
      <c r="BA81" s="2">
        <v>0.72727272727272729</v>
      </c>
      <c r="BB81" s="2">
        <v>0.66666666666666663</v>
      </c>
      <c r="BC81" s="2">
        <v>0.3</v>
      </c>
      <c r="BD81" s="2">
        <v>1</v>
      </c>
      <c r="BE81" s="2">
        <v>1</v>
      </c>
      <c r="BF81" s="2"/>
      <c r="BG81" s="2">
        <v>1</v>
      </c>
      <c r="BH81" s="2">
        <v>0.66666666666666663</v>
      </c>
      <c r="BI81" s="2"/>
      <c r="BJ81" s="2">
        <v>0.16666666666666671</v>
      </c>
      <c r="BK81" s="2">
        <v>1</v>
      </c>
      <c r="BL81" s="2">
        <v>0.64516129032258063</v>
      </c>
      <c r="BM81" s="2">
        <v>0</v>
      </c>
      <c r="BN81" s="6">
        <f>Cast!BN81/Registered!BN81</f>
        <v>0.6459259259259259</v>
      </c>
      <c r="BP81" s="11">
        <f t="shared" si="1"/>
        <v>0.81277637580761442</v>
      </c>
      <c r="BQ81" s="18"/>
    </row>
    <row r="82" spans="1:71" x14ac:dyDescent="0.25">
      <c r="A82" s="1">
        <v>98</v>
      </c>
      <c r="B82" s="2">
        <v>0.66666666666666663</v>
      </c>
      <c r="C82" s="2">
        <v>0.66666666666666663</v>
      </c>
      <c r="D82" s="2">
        <v>0.6</v>
      </c>
      <c r="E82" s="2">
        <v>0.33333333333333331</v>
      </c>
      <c r="F82" s="2"/>
      <c r="G82" s="2">
        <v>0.5</v>
      </c>
      <c r="H82" s="2">
        <v>0.75</v>
      </c>
      <c r="I82" s="2">
        <v>0.5714285714285714</v>
      </c>
      <c r="J82" s="2">
        <v>0.88888888888888884</v>
      </c>
      <c r="K82" s="2"/>
      <c r="L82" s="2">
        <v>1</v>
      </c>
      <c r="M82" s="2">
        <v>1</v>
      </c>
      <c r="N82" s="2">
        <v>0.33333333333333331</v>
      </c>
      <c r="O82" s="2">
        <v>0</v>
      </c>
      <c r="P82" s="2">
        <v>1</v>
      </c>
      <c r="Q82" s="2">
        <v>0.8571428571428571</v>
      </c>
      <c r="R82" s="2">
        <v>0.63846153846153841</v>
      </c>
      <c r="S82" s="2">
        <v>0.5</v>
      </c>
      <c r="T82" s="2">
        <v>0.64516129032258063</v>
      </c>
      <c r="U82" s="2">
        <v>0.5</v>
      </c>
      <c r="V82" s="2">
        <v>0.58181818181818179</v>
      </c>
      <c r="W82" s="2">
        <v>0.4</v>
      </c>
      <c r="X82" s="2">
        <v>0.5</v>
      </c>
      <c r="Y82" s="2">
        <v>0.5</v>
      </c>
      <c r="Z82" s="2"/>
      <c r="AA82" s="2">
        <v>1</v>
      </c>
      <c r="AB82" s="2">
        <v>0</v>
      </c>
      <c r="AC82" s="2"/>
      <c r="AD82" s="2">
        <v>1</v>
      </c>
      <c r="AE82" s="2"/>
      <c r="AF82" s="2">
        <v>0.62393162393162394</v>
      </c>
      <c r="AG82" s="2"/>
      <c r="AH82" s="2">
        <v>0.66666666666666663</v>
      </c>
      <c r="AI82" s="2">
        <v>0.42857142857142849</v>
      </c>
      <c r="AJ82" s="2"/>
      <c r="AK82" s="2">
        <v>0.6428571428571429</v>
      </c>
      <c r="AL82" s="2">
        <v>0.66666666666666663</v>
      </c>
      <c r="AM82" s="2">
        <v>0.33333333333333331</v>
      </c>
      <c r="AN82" s="2">
        <v>0.75</v>
      </c>
      <c r="AO82" s="2">
        <v>0.6097560975609756</v>
      </c>
      <c r="AP82" s="2">
        <v>1</v>
      </c>
      <c r="AQ82" s="2">
        <v>1</v>
      </c>
      <c r="AR82" s="2">
        <v>0.625</v>
      </c>
      <c r="AS82" s="2">
        <v>0.9</v>
      </c>
      <c r="AT82" s="2">
        <v>0.4</v>
      </c>
      <c r="AU82" s="2">
        <v>0.33333333333333331</v>
      </c>
      <c r="AV82" s="2">
        <v>0</v>
      </c>
      <c r="AW82" s="2">
        <v>0.5</v>
      </c>
      <c r="AX82" s="2">
        <v>0.5</v>
      </c>
      <c r="AY82" s="2">
        <v>0</v>
      </c>
      <c r="AZ82" s="2">
        <v>0.6</v>
      </c>
      <c r="BA82" s="2">
        <v>0.62222222222222223</v>
      </c>
      <c r="BB82" s="2"/>
      <c r="BC82" s="2">
        <v>0.25</v>
      </c>
      <c r="BD82" s="2">
        <v>1</v>
      </c>
      <c r="BE82" s="2">
        <v>0</v>
      </c>
      <c r="BF82" s="2"/>
      <c r="BG82" s="2"/>
      <c r="BH82" s="2">
        <v>1</v>
      </c>
      <c r="BI82" s="2">
        <v>1</v>
      </c>
      <c r="BJ82" s="2">
        <v>1</v>
      </c>
      <c r="BK82" s="2">
        <v>1</v>
      </c>
      <c r="BL82" s="2">
        <v>0.625</v>
      </c>
      <c r="BM82" s="2">
        <v>0.33333333333333331</v>
      </c>
      <c r="BN82" s="6">
        <f>Cast!BN82/Registered!BN82</f>
        <v>0.62328042328042332</v>
      </c>
      <c r="BP82" s="11">
        <f t="shared" si="1"/>
        <v>0.78428126695721656</v>
      </c>
      <c r="BQ82" s="18"/>
    </row>
    <row r="83" spans="1:71" x14ac:dyDescent="0.25">
      <c r="A83" s="1">
        <v>99</v>
      </c>
      <c r="B83" s="2">
        <v>0.53333333333333333</v>
      </c>
      <c r="C83" s="2">
        <v>0</v>
      </c>
      <c r="D83" s="2">
        <v>0.51948051948051943</v>
      </c>
      <c r="E83" s="2"/>
      <c r="F83" s="2">
        <v>0</v>
      </c>
      <c r="G83" s="2">
        <v>0</v>
      </c>
      <c r="H83" s="2">
        <v>0.76470588235294112</v>
      </c>
      <c r="I83" s="2">
        <v>0.8</v>
      </c>
      <c r="J83" s="2">
        <v>1</v>
      </c>
      <c r="K83" s="2">
        <v>1</v>
      </c>
      <c r="L83" s="2"/>
      <c r="M83" s="2"/>
      <c r="N83" s="2">
        <v>1</v>
      </c>
      <c r="O83" s="2"/>
      <c r="P83" s="2">
        <v>0.33333333333333331</v>
      </c>
      <c r="Q83" s="2">
        <v>0.5</v>
      </c>
      <c r="R83" s="2">
        <v>0.65957446808510634</v>
      </c>
      <c r="S83" s="2"/>
      <c r="T83" s="2">
        <v>0.7142857142857143</v>
      </c>
      <c r="U83" s="2">
        <v>0</v>
      </c>
      <c r="V83" s="2">
        <v>0.60317460317460314</v>
      </c>
      <c r="W83" s="2">
        <v>0.25</v>
      </c>
      <c r="X83" s="2">
        <v>0.7142857142857143</v>
      </c>
      <c r="Y83" s="2">
        <v>0.2</v>
      </c>
      <c r="Z83" s="2"/>
      <c r="AA83" s="2">
        <v>1</v>
      </c>
      <c r="AB83" s="2">
        <v>0.5</v>
      </c>
      <c r="AC83" s="2"/>
      <c r="AD83" s="2"/>
      <c r="AE83" s="2"/>
      <c r="AF83" s="2">
        <v>0.65333333333333332</v>
      </c>
      <c r="AG83" s="2">
        <v>1</v>
      </c>
      <c r="AH83" s="2">
        <v>0.5</v>
      </c>
      <c r="AI83" s="2">
        <v>0.42857142857142849</v>
      </c>
      <c r="AJ83" s="2">
        <v>1</v>
      </c>
      <c r="AK83" s="2">
        <v>0.7931034482758621</v>
      </c>
      <c r="AL83" s="2">
        <v>0.33333333333333331</v>
      </c>
      <c r="AM83" s="2"/>
      <c r="AN83" s="2">
        <v>0</v>
      </c>
      <c r="AO83" s="2">
        <v>0.48648648648648651</v>
      </c>
      <c r="AP83" s="2">
        <v>1</v>
      </c>
      <c r="AQ83" s="2">
        <v>0.33333333333333331</v>
      </c>
      <c r="AR83" s="2">
        <v>0</v>
      </c>
      <c r="AS83" s="2">
        <v>0.44444444444444442</v>
      </c>
      <c r="AT83" s="2">
        <v>0.66666666666666663</v>
      </c>
      <c r="AU83" s="2">
        <v>0</v>
      </c>
      <c r="AV83" s="2"/>
      <c r="AW83" s="2"/>
      <c r="AX83" s="2">
        <v>1</v>
      </c>
      <c r="AY83" s="2">
        <v>0.33333333333333331</v>
      </c>
      <c r="AZ83" s="2">
        <v>0.66666666666666663</v>
      </c>
      <c r="BA83" s="2">
        <v>0.72727272727272729</v>
      </c>
      <c r="BB83" s="2"/>
      <c r="BC83" s="2">
        <v>1</v>
      </c>
      <c r="BD83" s="2">
        <v>1</v>
      </c>
      <c r="BE83" s="2"/>
      <c r="BF83" s="2"/>
      <c r="BG83" s="2"/>
      <c r="BH83" s="2"/>
      <c r="BI83" s="2">
        <v>0.5</v>
      </c>
      <c r="BJ83" s="2">
        <v>0.75</v>
      </c>
      <c r="BK83" s="2">
        <v>1</v>
      </c>
      <c r="BL83" s="2">
        <v>0.4375</v>
      </c>
      <c r="BM83" s="2">
        <v>0.75</v>
      </c>
      <c r="BN83" s="6">
        <f>Cast!BN83/Registered!BN83</f>
        <v>0.60698027314112291</v>
      </c>
      <c r="BP83" s="11">
        <f t="shared" si="1"/>
        <v>0.76377059162498051</v>
      </c>
      <c r="BQ83" s="18"/>
    </row>
    <row r="84" spans="1:71" x14ac:dyDescent="0.25">
      <c r="A84" s="1">
        <v>100</v>
      </c>
      <c r="B84" s="2">
        <v>0.6428571428571429</v>
      </c>
      <c r="C84" s="2">
        <v>0.5</v>
      </c>
      <c r="D84" s="2">
        <v>0.5957446808510638</v>
      </c>
      <c r="E84" s="2">
        <v>0</v>
      </c>
      <c r="F84" s="2">
        <v>1</v>
      </c>
      <c r="G84" s="2">
        <v>1</v>
      </c>
      <c r="H84" s="2">
        <v>0.8571428571428571</v>
      </c>
      <c r="I84" s="2">
        <v>0.2</v>
      </c>
      <c r="J84" s="2"/>
      <c r="K84" s="2"/>
      <c r="L84" s="2"/>
      <c r="M84" s="2">
        <v>0</v>
      </c>
      <c r="N84" s="2"/>
      <c r="O84" s="2">
        <v>0.5</v>
      </c>
      <c r="P84" s="2"/>
      <c r="Q84" s="2">
        <v>0.66666666666666663</v>
      </c>
      <c r="R84" s="2">
        <v>0.69387755102040816</v>
      </c>
      <c r="S84" s="2"/>
      <c r="T84" s="2">
        <v>0.75</v>
      </c>
      <c r="U84" s="2"/>
      <c r="V84" s="2">
        <v>0.48571428571428571</v>
      </c>
      <c r="W84" s="2"/>
      <c r="X84" s="2">
        <v>0.5</v>
      </c>
      <c r="Y84" s="2">
        <v>0.75</v>
      </c>
      <c r="Z84" s="2"/>
      <c r="AA84" s="2">
        <v>0</v>
      </c>
      <c r="AB84" s="2">
        <v>0.5</v>
      </c>
      <c r="AC84" s="2"/>
      <c r="AD84" s="2">
        <v>0</v>
      </c>
      <c r="AE84" s="2"/>
      <c r="AF84" s="2">
        <v>0.68627450980392157</v>
      </c>
      <c r="AG84" s="2">
        <v>0</v>
      </c>
      <c r="AH84" s="2">
        <v>0.5</v>
      </c>
      <c r="AI84" s="2">
        <v>0.33333333333333331</v>
      </c>
      <c r="AJ84" s="2"/>
      <c r="AK84" s="2">
        <v>0.64516129032258063</v>
      </c>
      <c r="AL84" s="2">
        <v>0</v>
      </c>
      <c r="AM84" s="2">
        <v>1</v>
      </c>
      <c r="AN84" s="2">
        <v>1</v>
      </c>
      <c r="AO84" s="2">
        <v>0.57894736842105265</v>
      </c>
      <c r="AP84" s="2"/>
      <c r="AQ84" s="2">
        <v>1</v>
      </c>
      <c r="AR84" s="2">
        <v>0.25</v>
      </c>
      <c r="AS84" s="2">
        <v>0</v>
      </c>
      <c r="AT84" s="2">
        <v>1</v>
      </c>
      <c r="AU84" s="2">
        <v>0</v>
      </c>
      <c r="AV84" s="2">
        <v>1</v>
      </c>
      <c r="AW84" s="2"/>
      <c r="AX84" s="2"/>
      <c r="AY84" s="2">
        <v>1</v>
      </c>
      <c r="AZ84" s="2">
        <v>0.5</v>
      </c>
      <c r="BA84" s="2">
        <v>0.7142857142857143</v>
      </c>
      <c r="BB84" s="2">
        <v>1</v>
      </c>
      <c r="BC84" s="2">
        <v>0</v>
      </c>
      <c r="BD84" s="2">
        <v>1</v>
      </c>
      <c r="BE84" s="2">
        <v>1</v>
      </c>
      <c r="BF84" s="2"/>
      <c r="BG84" s="2"/>
      <c r="BH84" s="2"/>
      <c r="BI84" s="2">
        <v>0</v>
      </c>
      <c r="BJ84" s="2">
        <v>1</v>
      </c>
      <c r="BK84" s="2">
        <v>1</v>
      </c>
      <c r="BL84" s="2">
        <v>0.47058823529411759</v>
      </c>
      <c r="BM84" s="2"/>
      <c r="BN84" s="6">
        <f>Cast!BN84/Registered!BN84</f>
        <v>0.60799999999999998</v>
      </c>
      <c r="BP84" s="11">
        <f t="shared" si="1"/>
        <v>0.76505372621891043</v>
      </c>
      <c r="BQ84" s="18"/>
      <c r="BR84" s="18"/>
    </row>
    <row r="85" spans="1:71" x14ac:dyDescent="0.25">
      <c r="A85" s="1" t="s">
        <v>65</v>
      </c>
      <c r="B85" s="6">
        <f>Cast!B85/Registered!B85</f>
        <v>0.76578224485503599</v>
      </c>
      <c r="C85" s="6">
        <f>Cast!C85/Registered!C85</f>
        <v>0.72595932640103067</v>
      </c>
      <c r="D85" s="6">
        <f>Cast!D85/Registered!D85</f>
        <v>0.77828230808003329</v>
      </c>
      <c r="E85" s="6">
        <f>Cast!E85/Registered!E85</f>
        <v>0.7710077000334784</v>
      </c>
      <c r="F85" s="6">
        <f>Cast!F85/Registered!F85</f>
        <v>0.76100203114421128</v>
      </c>
      <c r="G85" s="6">
        <f>Cast!G85/Registered!G85</f>
        <v>0.69605777911525735</v>
      </c>
      <c r="H85" s="6">
        <f>Cast!H85/Registered!H85</f>
        <v>0.82507490844523357</v>
      </c>
      <c r="I85" s="6">
        <f>Cast!I85/Registered!I85</f>
        <v>0.8270384751147194</v>
      </c>
      <c r="J85" s="6">
        <f>Cast!J85/Registered!J85</f>
        <v>0.81376661742983747</v>
      </c>
      <c r="K85" s="6">
        <f>Cast!K85/Registered!K85</f>
        <v>0.80955727336612793</v>
      </c>
      <c r="L85" s="6">
        <f>Cast!L85/Registered!L85</f>
        <v>0.77929984779299843</v>
      </c>
      <c r="M85" s="6">
        <f>Cast!M85/Registered!M85</f>
        <v>0.79454775230185959</v>
      </c>
      <c r="N85" s="6">
        <f>Cast!N85/Registered!N85</f>
        <v>0.71020272515785976</v>
      </c>
      <c r="O85" s="6">
        <f>Cast!O85/Registered!O85</f>
        <v>0.75466893039049232</v>
      </c>
      <c r="P85" s="6">
        <f>Cast!P85/Registered!P85</f>
        <v>0.82449438202247194</v>
      </c>
      <c r="Q85" s="6">
        <f>Cast!Q85/Registered!Q85</f>
        <v>0.82292106373997465</v>
      </c>
      <c r="R85" s="6">
        <f>Cast!R85/Registered!R85</f>
        <v>0.76740208191758819</v>
      </c>
      <c r="S85" s="6">
        <f>Cast!S85/Registered!S85</f>
        <v>0.76689366160293349</v>
      </c>
      <c r="T85" s="6">
        <f>Cast!T85/Registered!T85</f>
        <v>0.84727216052425547</v>
      </c>
      <c r="U85" s="6">
        <f>Cast!U85/Registered!U85</f>
        <v>0.78264561496616691</v>
      </c>
      <c r="V85" s="6">
        <f>Cast!V85/Registered!V85</f>
        <v>0.75075575635235936</v>
      </c>
      <c r="W85" s="6">
        <f>Cast!W85/Registered!W85</f>
        <v>0.84411254833977867</v>
      </c>
      <c r="X85" s="6">
        <f>Cast!X85/Registered!X85</f>
        <v>0.77942514098599236</v>
      </c>
      <c r="Y85" s="6">
        <f>Cast!Y85/Registered!Y85</f>
        <v>0.77075255007532906</v>
      </c>
      <c r="Z85" s="6">
        <f>Cast!Z85/Registered!Z85</f>
        <v>0.75400213447171827</v>
      </c>
      <c r="AA85" s="6">
        <f>Cast!AA85/Registered!AA85</f>
        <v>0.76335470085470081</v>
      </c>
      <c r="AB85" s="6">
        <f>Cast!AB85/Registered!AB85</f>
        <v>0.78365585409995819</v>
      </c>
      <c r="AC85" s="6">
        <f>Cast!AC85/Registered!AC85</f>
        <v>0.80832282471626737</v>
      </c>
      <c r="AD85" s="6">
        <f>Cast!AD85/Registered!AD85</f>
        <v>0.7704747000521649</v>
      </c>
      <c r="AE85" s="6">
        <f>Cast!AE85/Registered!AE85</f>
        <v>0.70063191153238547</v>
      </c>
      <c r="AF85" s="6">
        <f>Cast!AF85/Registered!AF85</f>
        <v>0.8325212407489363</v>
      </c>
      <c r="AG85" s="6">
        <f>Cast!AG85/Registered!AG85</f>
        <v>0.84421641791044777</v>
      </c>
      <c r="AH85" s="6">
        <f>Cast!AH85/Registered!AH85</f>
        <v>0.77191943127962082</v>
      </c>
      <c r="AI85" s="6">
        <f>Cast!AI85/Registered!AI85</f>
        <v>0.73962365702693189</v>
      </c>
      <c r="AJ85" s="6">
        <f>Cast!AJ85/Registered!AJ85</f>
        <v>0.67939321629452876</v>
      </c>
      <c r="AK85" s="6">
        <f>Cast!AK85/Registered!AK85</f>
        <v>0.80922510948485538</v>
      </c>
      <c r="AL85" s="6">
        <f>Cast!AL85/Registered!AL85</f>
        <v>0.69535224627058723</v>
      </c>
      <c r="AM85" s="6">
        <f>Cast!AM85/Registered!AM85</f>
        <v>0.78001752848378614</v>
      </c>
      <c r="AN85" s="6">
        <f>Cast!AN85/Registered!AN85</f>
        <v>0.79800724637681164</v>
      </c>
      <c r="AO85" s="6">
        <f>Cast!AO85/Registered!AO85</f>
        <v>0.77344247539633348</v>
      </c>
      <c r="AP85" s="6">
        <f>Cast!AP85/Registered!AP85</f>
        <v>0.81564844587352625</v>
      </c>
      <c r="AQ85" s="6">
        <f>Cast!AQ85/Registered!AQ85</f>
        <v>0.72787496118414241</v>
      </c>
      <c r="AR85" s="6">
        <f>Cast!AR85/Registered!AR85</f>
        <v>0.73987014833420217</v>
      </c>
      <c r="AS85" s="6">
        <f>Cast!AS85/Registered!AS85</f>
        <v>0.8080082799663626</v>
      </c>
      <c r="AT85" s="6">
        <f>Cast!AT85/Registered!AT85</f>
        <v>0.76042410591660714</v>
      </c>
      <c r="AU85" s="6">
        <f>Cast!AU85/Registered!AU85</f>
        <v>0.74295369019276558</v>
      </c>
      <c r="AV85" s="6">
        <f>Cast!AV85/Registered!AV85</f>
        <v>0.82985257985257987</v>
      </c>
      <c r="AW85" s="6">
        <f>Cast!AW85/Registered!AW85</f>
        <v>0.77227538212998637</v>
      </c>
      <c r="AX85" s="6">
        <f>Cast!AX85/Registered!AX85</f>
        <v>0.73923303834808263</v>
      </c>
      <c r="AY85" s="6">
        <f>Cast!AY85/Registered!AY85</f>
        <v>0.80129818519009144</v>
      </c>
      <c r="AZ85" s="6">
        <f>Cast!AZ85/Registered!AZ85</f>
        <v>0.72926162260711025</v>
      </c>
      <c r="BA85" s="6">
        <f>Cast!BA85/Registered!BA85</f>
        <v>0.75342534926780003</v>
      </c>
      <c r="BB85" s="6">
        <f>Cast!BB85/Registered!BB85</f>
        <v>0.77961082910321489</v>
      </c>
      <c r="BC85" s="6">
        <f>Cast!BC85/Registered!BC85</f>
        <v>0.74446137615754304</v>
      </c>
      <c r="BD85" s="6">
        <f>Cast!BD85/Registered!BD85</f>
        <v>0.79762853259596012</v>
      </c>
      <c r="BE85" s="6">
        <f>Cast!BE85/Registered!BE85</f>
        <v>0.72872340425531912</v>
      </c>
      <c r="BF85" s="6">
        <f>Cast!BF85/Registered!BF85</f>
        <v>0.73862158647594278</v>
      </c>
      <c r="BG85" s="6">
        <f>Cast!BG85/Registered!BG85</f>
        <v>0.78199123734703124</v>
      </c>
      <c r="BH85" s="6">
        <f>Cast!BH85/Registered!BH85</f>
        <v>0.77578947368421047</v>
      </c>
      <c r="BI85" s="6">
        <f>Cast!BI85/Registered!BI85</f>
        <v>0.73325189155107184</v>
      </c>
      <c r="BJ85" s="6">
        <f>Cast!BJ85/Registered!BJ85</f>
        <v>0.77881006864988556</v>
      </c>
      <c r="BK85" s="6">
        <f>Cast!BK85/Registered!BK85</f>
        <v>0.82727521180650454</v>
      </c>
      <c r="BL85" s="6">
        <f>Cast!BL85/Registered!BL85</f>
        <v>0.78370193247052911</v>
      </c>
      <c r="BM85" s="6">
        <f>Cast!BM85/Registered!BM85</f>
        <v>0.8205628761997722</v>
      </c>
      <c r="BN85" s="6">
        <f>Cast!BN85/Registered!BN85</f>
        <v>0.78730026052662572</v>
      </c>
      <c r="BP85" s="12">
        <f>AVERAGE(BN2:BN84)</f>
        <v>0.79471542868615275</v>
      </c>
    </row>
    <row r="86" spans="1:71" x14ac:dyDescent="0.25">
      <c r="BR86" s="16"/>
      <c r="BS86" s="16"/>
    </row>
    <row r="87" spans="1:71" x14ac:dyDescent="0.25">
      <c r="BR87" s="16"/>
      <c r="BS87" s="16"/>
    </row>
    <row r="88" spans="1:71" x14ac:dyDescent="0.25">
      <c r="BR88" s="16"/>
      <c r="BS88" s="16"/>
    </row>
    <row r="89" spans="1:71" x14ac:dyDescent="0.25">
      <c r="BR89" s="17"/>
      <c r="BS89" s="16"/>
    </row>
    <row r="90" spans="1:71" x14ac:dyDescent="0.25">
      <c r="BR90" s="17"/>
      <c r="BS90" s="16"/>
    </row>
    <row r="91" spans="1:71" x14ac:dyDescent="0.25">
      <c r="BR91" s="17"/>
      <c r="BS91" s="16"/>
    </row>
    <row r="92" spans="1:71" x14ac:dyDescent="0.25">
      <c r="BR92" s="17"/>
      <c r="BS92" s="1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E357-9403-4A14-9A9A-D7C16144C4B7}">
  <dimension ref="A1:BP86"/>
  <sheetViews>
    <sheetView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BP1" sqref="BP1:BP1048576"/>
    </sheetView>
  </sheetViews>
  <sheetFormatPr defaultRowHeight="15" x14ac:dyDescent="0.25"/>
  <cols>
    <col min="1" max="1" width="12.85546875" bestFit="1" customWidth="1"/>
    <col min="67" max="67" width="3.85546875" customWidth="1"/>
  </cols>
  <sheetData>
    <row r="1" spans="1:68" x14ac:dyDescent="0.25">
      <c r="A1" s="1" t="s">
        <v>64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5" t="s">
        <v>65</v>
      </c>
      <c r="BO1" s="7"/>
    </row>
    <row r="2" spans="1:68" x14ac:dyDescent="0.25">
      <c r="A2" s="1">
        <v>18</v>
      </c>
      <c r="B2" s="19">
        <f>Turnout!B2/'Turnout Keys'!B$85</f>
        <v>0.94879389232950506</v>
      </c>
      <c r="C2" s="19">
        <f>Turnout!C2/'Turnout Keys'!C$85</f>
        <v>1.1197969082501356</v>
      </c>
      <c r="D2" s="19">
        <f>Turnout!D2/'Turnout Keys'!D$85</f>
        <v>1.012079162001847</v>
      </c>
      <c r="E2" s="19">
        <f>Turnout!E2/'Turnout Keys'!E$85</f>
        <v>1.0443316665128439</v>
      </c>
      <c r="F2" s="19">
        <f>Turnout!F2/'Turnout Keys'!F$85</f>
        <v>1.1152224442312739</v>
      </c>
      <c r="G2" s="19">
        <f>Turnout!G2/'Turnout Keys'!G$85</f>
        <v>0.90384798542529676</v>
      </c>
      <c r="H2" s="19">
        <f>Turnout!H2/'Turnout Keys'!H$85</f>
        <v>1.0427720037875672</v>
      </c>
      <c r="I2" s="19">
        <f>Turnout!I2/'Turnout Keys'!I$85</f>
        <v>1.0580833496693629</v>
      </c>
      <c r="J2" s="19">
        <f>Turnout!J2/'Turnout Keys'!J$85</f>
        <v>1.0308650045205452</v>
      </c>
      <c r="K2" s="19">
        <f>Turnout!K2/'Turnout Keys'!K$85</f>
        <v>0.88206354020028388</v>
      </c>
      <c r="L2" s="19">
        <f>Turnout!L2/'Turnout Keys'!L$85</f>
        <v>0.99731313419464673</v>
      </c>
      <c r="M2" s="19">
        <f>Turnout!M2/'Turnout Keys'!M$85</f>
        <v>1.198081788779086</v>
      </c>
      <c r="N2" s="19">
        <f>Turnout!N2/'Turnout Keys'!N$85</f>
        <v>0.98928798148669406</v>
      </c>
      <c r="O2" s="19">
        <f>Turnout!O2/'Turnout Keys'!O$85</f>
        <v>0.78262560314124718</v>
      </c>
      <c r="P2" s="19">
        <f>Turnout!P2/'Turnout Keys'!P$85</f>
        <v>1.1348516385839613</v>
      </c>
      <c r="Q2" s="19">
        <f>Turnout!Q2/'Turnout Keys'!Q$85</f>
        <v>0.93458279066284811</v>
      </c>
      <c r="R2" s="19">
        <f>Turnout!R2/'Turnout Keys'!R$85</f>
        <v>0.96072371232819831</v>
      </c>
      <c r="S2" s="19">
        <f>Turnout!S2/'Turnout Keys'!S$85</f>
        <v>1.0440061062414228</v>
      </c>
      <c r="T2" s="19">
        <f>Turnout!T2/'Turnout Keys'!T$85</f>
        <v>1.0253652776213342</v>
      </c>
      <c r="U2" s="19">
        <f>Turnout!U2/'Turnout Keys'!U$85</f>
        <v>0.98887442520556823</v>
      </c>
      <c r="V2" s="19">
        <f>Turnout!V2/'Turnout Keys'!V$85</f>
        <v>1.0238303379948601</v>
      </c>
      <c r="W2" s="19">
        <f>Turnout!W2/'Turnout Keys'!W$85</f>
        <v>0.99400938545931439</v>
      </c>
      <c r="X2" s="19">
        <f>Turnout!X2/'Turnout Keys'!X$85</f>
        <v>1.0075018646350746</v>
      </c>
      <c r="Y2" s="19">
        <f>Turnout!Y2/'Turnout Keys'!Y$85</f>
        <v>0.91672559542948329</v>
      </c>
      <c r="Z2" s="19">
        <f>Turnout!Z2/'Turnout Keys'!Z$85</f>
        <v>1.1685657751777299</v>
      </c>
      <c r="AA2" s="19">
        <f>Turnout!AA2/'Turnout Keys'!AA$85</f>
        <v>1.0272789277393815</v>
      </c>
      <c r="AB2" s="19">
        <f>Turnout!AB2/'Turnout Keys'!AB$85</f>
        <v>1.1619481061990022</v>
      </c>
      <c r="AC2" s="19">
        <f>Turnout!AC2/'Turnout Keys'!AC$85</f>
        <v>1.2467929041325887</v>
      </c>
      <c r="AD2" s="19">
        <f>Turnout!AD2/'Turnout Keys'!AD$85</f>
        <v>0.91844195967812159</v>
      </c>
      <c r="AE2" s="19">
        <f>Turnout!AE2/'Turnout Keys'!AE$85</f>
        <v>0.72274037739751129</v>
      </c>
      <c r="AF2" s="19">
        <f>Turnout!AF2/'Turnout Keys'!AF$85</f>
        <v>1.0004519973780244</v>
      </c>
      <c r="AG2" s="19">
        <f>Turnout!AG2/'Turnout Keys'!AG$85</f>
        <v>1.0960001202162504</v>
      </c>
      <c r="AH2" s="19">
        <f>Turnout!AH2/'Turnout Keys'!AH$85</f>
        <v>0.93664874682358201</v>
      </c>
      <c r="AI2" s="19">
        <f>Turnout!AI2/'Turnout Keys'!AI$85</f>
        <v>1.0636173379831515</v>
      </c>
      <c r="AJ2" s="19">
        <f>Turnout!AJ2/'Turnout Keys'!AJ$85</f>
        <v>0.94322645140931338</v>
      </c>
      <c r="AK2" s="19">
        <f>Turnout!AK2/'Turnout Keys'!AK$85</f>
        <v>1.0118513582736075</v>
      </c>
      <c r="AL2" s="19">
        <f>Turnout!AL2/'Turnout Keys'!AL$85</f>
        <v>1.0512293848422603</v>
      </c>
      <c r="AM2" s="19">
        <f>Turnout!AM2/'Turnout Keys'!AM$85</f>
        <v>0.87717086908166364</v>
      </c>
      <c r="AN2" s="19">
        <f>Turnout!AN2/'Turnout Keys'!AN$85</f>
        <v>0.98819443281772312</v>
      </c>
      <c r="AO2" s="19">
        <f>Turnout!AO2/'Turnout Keys'!AO$85</f>
        <v>0.95439529744625584</v>
      </c>
      <c r="AP2" s="19">
        <f>Turnout!AP2/'Turnout Keys'!AP$85</f>
        <v>0.83918466889394594</v>
      </c>
      <c r="AQ2" s="19">
        <f>Turnout!AQ2/'Turnout Keys'!AQ$85</f>
        <v>0.89521933322615299</v>
      </c>
      <c r="AR2" s="19">
        <f>Turnout!AR2/'Turnout Keys'!AR$85</f>
        <v>1.0230989332623903</v>
      </c>
      <c r="AS2" s="19">
        <f>Turnout!AS2/'Turnout Keys'!AS$85</f>
        <v>0.91799664705977968</v>
      </c>
      <c r="AT2" s="19">
        <f>Turnout!AT2/'Turnout Keys'!AT$85</f>
        <v>0.96987153206172849</v>
      </c>
      <c r="AU2" s="19">
        <f>Turnout!AU2/'Turnout Keys'!AU$85</f>
        <v>0.92511334160459335</v>
      </c>
      <c r="AV2" s="19">
        <f>Turnout!AV2/'Turnout Keys'!AV$85</f>
        <v>1.1589902880472072</v>
      </c>
      <c r="AW2" s="19">
        <f>Turnout!AW2/'Turnout Keys'!AW$85</f>
        <v>1.113428181237661</v>
      </c>
      <c r="AX2" s="19">
        <f>Turnout!AX2/'Turnout Keys'!AX$85</f>
        <v>0.85885198074225388</v>
      </c>
      <c r="AY2" s="19">
        <f>Turnout!AY2/'Turnout Keys'!AY$85</f>
        <v>1.1416620103302269</v>
      </c>
      <c r="AZ2" s="19">
        <f>Turnout!AZ2/'Turnout Keys'!AZ$85</f>
        <v>0.82062755305679635</v>
      </c>
      <c r="BA2" s="19">
        <f>Turnout!BA2/'Turnout Keys'!BA$85</f>
        <v>0.97160089383525705</v>
      </c>
      <c r="BB2" s="19">
        <f>Turnout!BB2/'Turnout Keys'!BB$85</f>
        <v>0.85838241519456626</v>
      </c>
      <c r="BC2" s="19">
        <f>Turnout!BC2/'Turnout Keys'!BC$85</f>
        <v>1.1088060239432902</v>
      </c>
      <c r="BD2" s="19">
        <f>Turnout!BD2/'Turnout Keys'!BD$85</f>
        <v>1.0915917294568496</v>
      </c>
      <c r="BE2" s="19">
        <f>Turnout!BE2/'Turnout Keys'!BE$85</f>
        <v>0.92691735235274964</v>
      </c>
      <c r="BF2" s="19">
        <f>Turnout!BF2/'Turnout Keys'!BF$85</f>
        <v>0.92001789262453548</v>
      </c>
      <c r="BG2" s="19">
        <f>Turnout!BG2/'Turnout Keys'!BG$85</f>
        <v>1.1228312942738186</v>
      </c>
      <c r="BH2" s="19">
        <f>Turnout!BH2/'Turnout Keys'!BH$85</f>
        <v>1.0236583691871033</v>
      </c>
      <c r="BI2" s="19">
        <f>Turnout!BI2/'Turnout Keys'!BI$85</f>
        <v>1.1519678363524752</v>
      </c>
      <c r="BJ2" s="19">
        <f>Turnout!BJ2/'Turnout Keys'!BJ$85</f>
        <v>1.0614694577827655</v>
      </c>
      <c r="BK2" s="19">
        <f>Turnout!BK2/'Turnout Keys'!BK$85</f>
        <v>1.052539633148116</v>
      </c>
      <c r="BL2" s="19">
        <f>Turnout!BL2/'Turnout Keys'!BL$85</f>
        <v>0.9896588409939493</v>
      </c>
      <c r="BM2" s="19">
        <f>Turnout!BM2/'Turnout Keys'!BM$85</f>
        <v>0.88681750992286734</v>
      </c>
      <c r="BN2" s="19">
        <f>Turnout!BN2/'Turnout Keys'!BN$85</f>
        <v>1.0031348320300357</v>
      </c>
      <c r="BP2" s="8"/>
    </row>
    <row r="3" spans="1:68" x14ac:dyDescent="0.25">
      <c r="A3" s="1">
        <v>19</v>
      </c>
      <c r="B3" s="19">
        <f>Turnout!B3/'Turnout Keys'!B$85</f>
        <v>0.90037858962131245</v>
      </c>
      <c r="C3" s="19">
        <f>Turnout!C3/'Turnout Keys'!C$85</f>
        <v>1.019183313663069</v>
      </c>
      <c r="D3" s="19">
        <f>Turnout!D3/'Turnout Keys'!D$85</f>
        <v>0.94222344941561753</v>
      </c>
      <c r="E3" s="19">
        <f>Turnout!E3/'Turnout Keys'!E$85</f>
        <v>1.0305338733897333</v>
      </c>
      <c r="F3" s="19">
        <f>Turnout!F3/'Turnout Keys'!F$85</f>
        <v>0.8855397265503091</v>
      </c>
      <c r="G3" s="19">
        <f>Turnout!G3/'Turnout Keys'!G$85</f>
        <v>0.70613123861351312</v>
      </c>
      <c r="H3" s="19">
        <f>Turnout!H3/'Turnout Keys'!H$85</f>
        <v>1.0049679249500254</v>
      </c>
      <c r="I3" s="19">
        <f>Turnout!I3/'Turnout Keys'!I$85</f>
        <v>1.0027892487725738</v>
      </c>
      <c r="J3" s="19">
        <f>Turnout!J3/'Turnout Keys'!J$85</f>
        <v>0.907949440062779</v>
      </c>
      <c r="K3" s="19">
        <f>Turnout!K3/'Turnout Keys'!K$85</f>
        <v>1.1049006450929872</v>
      </c>
      <c r="L3" s="19">
        <f>Turnout!L3/'Turnout Keys'!L$85</f>
        <v>0.92059673925659702</v>
      </c>
      <c r="M3" s="19">
        <f>Turnout!M3/'Turnout Keys'!M$85</f>
        <v>0.89113521479436142</v>
      </c>
      <c r="N3" s="19">
        <f>Turnout!N3/'Turnout Keys'!N$85</f>
        <v>1.0882167796353637</v>
      </c>
      <c r="O3" s="19">
        <f>Turnout!O3/'Turnout Keys'!O$85</f>
        <v>0.67827552272241431</v>
      </c>
      <c r="P3" s="19">
        <f>Turnout!P3/'Turnout Keys'!P$85</f>
        <v>1.0564859244106444</v>
      </c>
      <c r="Q3" s="19">
        <f>Turnout!Q3/'Turnout Keys'!Q$85</f>
        <v>0.91299678606393386</v>
      </c>
      <c r="R3" s="19">
        <f>Turnout!R3/'Turnout Keys'!R$85</f>
        <v>0.9081134226430515</v>
      </c>
      <c r="S3" s="19">
        <f>Turnout!S3/'Turnout Keys'!S$85</f>
        <v>1.1054182301379769</v>
      </c>
      <c r="T3" s="19">
        <f>Turnout!T3/'Turnout Keys'!T$85</f>
        <v>0.96883443710186701</v>
      </c>
      <c r="U3" s="19">
        <f>Turnout!U3/'Turnout Keys'!U$85</f>
        <v>0.92438345740066663</v>
      </c>
      <c r="V3" s="19">
        <f>Turnout!V3/'Turnout Keys'!V$85</f>
        <v>0.93338346652416437</v>
      </c>
      <c r="W3" s="19">
        <f>Turnout!W3/'Turnout Keys'!W$85</f>
        <v>0.93139715216035002</v>
      </c>
      <c r="X3" s="19">
        <f>Turnout!X3/'Turnout Keys'!X$85</f>
        <v>0.88356314319187101</v>
      </c>
      <c r="Y3" s="19">
        <f>Turnout!Y3/'Turnout Keys'!Y$85</f>
        <v>0.90345719865353025</v>
      </c>
      <c r="Z3" s="19">
        <f>Turnout!Z3/'Turnout Keys'!Z$85</f>
        <v>1.0982618179719152</v>
      </c>
      <c r="AA3" s="19">
        <f>Turnout!AA3/'Turnout Keys'!AA$85</f>
        <v>0.97184344901686004</v>
      </c>
      <c r="AB3" s="19">
        <f>Turnout!AB3/'Turnout Keys'!AB$85</f>
        <v>1.1068991128844292</v>
      </c>
      <c r="AC3" s="19">
        <f>Turnout!AC3/'Turnout Keys'!AC$85</f>
        <v>1.1428934954548728</v>
      </c>
      <c r="AD3" s="19">
        <f>Turnout!AD3/'Turnout Keys'!AD$85</f>
        <v>0.9643640576620276</v>
      </c>
      <c r="AE3" s="19">
        <f>Turnout!AE3/'Turnout Keys'!AE$85</f>
        <v>1.0841105660962669</v>
      </c>
      <c r="AF3" s="19">
        <f>Turnout!AF3/'Turnout Keys'!AF$85</f>
        <v>0.94975059134504136</v>
      </c>
      <c r="AG3" s="19">
        <f>Turnout!AG3/'Turnout Keys'!AG$85</f>
        <v>1.1252267900886836</v>
      </c>
      <c r="AH3" s="19">
        <f>Turnout!AH3/'Turnout Keys'!AH$85</f>
        <v>0.65800251886304673</v>
      </c>
      <c r="AI3" s="19">
        <f>Turnout!AI3/'Turnout Keys'!AI$85</f>
        <v>0.9963217447010112</v>
      </c>
      <c r="AJ3" s="19">
        <f>Turnout!AJ3/'Turnout Keys'!AJ$85</f>
        <v>0.82878646049758309</v>
      </c>
      <c r="AK3" s="19">
        <f>Turnout!AK3/'Turnout Keys'!AK$85</f>
        <v>0.96176371778188985</v>
      </c>
      <c r="AL3" s="19">
        <f>Turnout!AL3/'Turnout Keys'!AL$85</f>
        <v>1.0017309382832542</v>
      </c>
      <c r="AM3" s="19">
        <f>Turnout!AM3/'Turnout Keys'!AM$85</f>
        <v>0.82180702724613464</v>
      </c>
      <c r="AN3" s="19">
        <f>Turnout!AN3/'Turnout Keys'!AN$85</f>
        <v>0.89363747166494889</v>
      </c>
      <c r="AO3" s="19">
        <f>Turnout!AO3/'Turnout Keys'!AO$85</f>
        <v>0.90886365280262515</v>
      </c>
      <c r="AP3" s="19">
        <f>Turnout!AP3/'Turnout Keys'!AP$85</f>
        <v>0.47204137625284459</v>
      </c>
      <c r="AQ3" s="19">
        <f>Turnout!AQ3/'Turnout Keys'!AQ$85</f>
        <v>0.80085551089240536</v>
      </c>
      <c r="AR3" s="19">
        <f>Turnout!AR3/'Turnout Keys'!AR$85</f>
        <v>0.92586225778703923</v>
      </c>
      <c r="AS3" s="19">
        <f>Turnout!AS3/'Turnout Keys'!AS$85</f>
        <v>0.86273370369523827</v>
      </c>
      <c r="AT3" s="19">
        <f>Turnout!AT3/'Turnout Keys'!AT$85</f>
        <v>0.89028135216340443</v>
      </c>
      <c r="AU3" s="19">
        <f>Turnout!AU3/'Turnout Keys'!AU$85</f>
        <v>0.89666461870213476</v>
      </c>
      <c r="AV3" s="19">
        <f>Turnout!AV3/'Turnout Keys'!AV$85</f>
        <v>0.85386835507151393</v>
      </c>
      <c r="AW3" s="19">
        <f>Turnout!AW3/'Turnout Keys'!AW$85</f>
        <v>0.89064277543983861</v>
      </c>
      <c r="AX3" s="19">
        <f>Turnout!AX3/'Turnout Keys'!AX$85</f>
        <v>1.139549945179966</v>
      </c>
      <c r="AY3" s="19">
        <f>Turnout!AY3/'Turnout Keys'!AY$85</f>
        <v>1.0306068829014097</v>
      </c>
      <c r="AZ3" s="19">
        <f>Turnout!AZ3/'Turnout Keys'!AZ$85</f>
        <v>0.75319385651014459</v>
      </c>
      <c r="BA3" s="19">
        <f>Turnout!BA3/'Turnout Keys'!BA$85</f>
        <v>0.89713194913239613</v>
      </c>
      <c r="BB3" s="19">
        <f>Turnout!BB3/'Turnout Keys'!BB$85</f>
        <v>0.92702145023310234</v>
      </c>
      <c r="BC3" s="19">
        <f>Turnout!BC3/'Turnout Keys'!BC$85</f>
        <v>1.0062300904697403</v>
      </c>
      <c r="BD3" s="19">
        <f>Turnout!BD3/'Turnout Keys'!BD$85</f>
        <v>0.93881544211283341</v>
      </c>
      <c r="BE3" s="19">
        <f>Turnout!BE3/'Turnout Keys'!BE$85</f>
        <v>0.89358796261800555</v>
      </c>
      <c r="BF3" s="19">
        <f>Turnout!BF3/'Turnout Keys'!BF$85</f>
        <v>0.92001789262453548</v>
      </c>
      <c r="BG3" s="19">
        <f>Turnout!BG3/'Turnout Keys'!BG$85</f>
        <v>1.0188654336929095</v>
      </c>
      <c r="BH3" s="19">
        <f>Turnout!BH3/'Turnout Keys'!BH$85</f>
        <v>0.95541447790796297</v>
      </c>
      <c r="BI3" s="19">
        <f>Turnout!BI3/'Turnout Keys'!BI$85</f>
        <v>1.0554131791935704</v>
      </c>
      <c r="BJ3" s="19">
        <f>Turnout!BJ3/'Turnout Keys'!BJ$85</f>
        <v>0.92549018860566035</v>
      </c>
      <c r="BK3" s="19">
        <f>Turnout!BK3/'Turnout Keys'!BK$85</f>
        <v>1.0221873274480311</v>
      </c>
      <c r="BL3" s="19">
        <f>Turnout!BL3/'Turnout Keys'!BL$85</f>
        <v>0.921910013240823</v>
      </c>
      <c r="BM3" s="19">
        <f>Turnout!BM3/'Turnout Keys'!BM$85</f>
        <v>0.90944040558416506</v>
      </c>
      <c r="BN3" s="19">
        <f>Turnout!BN3/'Turnout Keys'!BN$85</f>
        <v>0.9405500934420149</v>
      </c>
      <c r="BP3" s="8"/>
    </row>
    <row r="4" spans="1:68" x14ac:dyDescent="0.25">
      <c r="A4" s="1">
        <v>20</v>
      </c>
      <c r="B4" s="19">
        <f>Turnout!B4/'Turnout Keys'!B$85</f>
        <v>0.85828675074594019</v>
      </c>
      <c r="C4" s="19">
        <f>Turnout!C4/'Turnout Keys'!C$85</f>
        <v>0.90558694221326341</v>
      </c>
      <c r="D4" s="19">
        <f>Turnout!D4/'Turnout Keys'!D$85</f>
        <v>0.91288106226947396</v>
      </c>
      <c r="E4" s="19">
        <f>Turnout!E4/'Turnout Keys'!E$85</f>
        <v>0.76464624501321488</v>
      </c>
      <c r="F4" s="19">
        <f>Turnout!F4/'Turnout Keys'!F$85</f>
        <v>0.92644781174420932</v>
      </c>
      <c r="G4" s="19">
        <f>Turnout!G4/'Turnout Keys'!G$85</f>
        <v>0.72115530752018353</v>
      </c>
      <c r="H4" s="19">
        <f>Turnout!H4/'Turnout Keys'!H$85</f>
        <v>0.931089360854499</v>
      </c>
      <c r="I4" s="19">
        <f>Turnout!I4/'Turnout Keys'!I$85</f>
        <v>0.96564520062143588</v>
      </c>
      <c r="J4" s="19">
        <f>Turnout!J4/'Turnout Keys'!J$85</f>
        <v>0.85481595251513909</v>
      </c>
      <c r="K4" s="19">
        <f>Turnout!K4/'Turnout Keys'!K$85</f>
        <v>0.85492312357873668</v>
      </c>
      <c r="L4" s="19">
        <f>Turnout!L4/'Turnout Keys'!L$85</f>
        <v>0.98458147716237465</v>
      </c>
      <c r="M4" s="19">
        <f>Turnout!M4/'Turnout Keys'!M$85</f>
        <v>0.98821823819472276</v>
      </c>
      <c r="N4" s="19">
        <f>Turnout!N4/'Turnout Keys'!N$85</f>
        <v>0.72547785309024237</v>
      </c>
      <c r="O4" s="19">
        <f>Turnout!O4/'Turnout Keys'!O$85</f>
        <v>0.77517202596847345</v>
      </c>
      <c r="P4" s="19">
        <f>Turnout!P4/'Turnout Keys'!P$85</f>
        <v>0.82470584915728873</v>
      </c>
      <c r="Q4" s="19">
        <f>Turnout!Q4/'Turnout Keys'!Q$85</f>
        <v>0.78631209959415727</v>
      </c>
      <c r="R4" s="19">
        <f>Turnout!R4/'Turnout Keys'!R$85</f>
        <v>0.84917443375538182</v>
      </c>
      <c r="S4" s="19">
        <f>Turnout!S4/'Turnout Keys'!S$85</f>
        <v>0.92282682605268607</v>
      </c>
      <c r="T4" s="19">
        <f>Turnout!T4/'Turnout Keys'!T$85</f>
        <v>0.93300870682281345</v>
      </c>
      <c r="U4" s="19">
        <f>Turnout!U4/'Turnout Keys'!U$85</f>
        <v>0.85584946262360073</v>
      </c>
      <c r="V4" s="19">
        <f>Turnout!V4/'Turnout Keys'!V$85</f>
        <v>0.86105500764083454</v>
      </c>
      <c r="W4" s="19">
        <f>Turnout!W4/'Turnout Keys'!W$85</f>
        <v>0.89980613250816133</v>
      </c>
      <c r="X4" s="19">
        <f>Turnout!X4/'Turnout Keys'!X$85</f>
        <v>0.84504326627432913</v>
      </c>
      <c r="Y4" s="19">
        <f>Turnout!Y4/'Turnout Keys'!Y$85</f>
        <v>0.83354682018629289</v>
      </c>
      <c r="Z4" s="19">
        <f>Turnout!Z4/'Turnout Keys'!Z$85</f>
        <v>0.91050749982598123</v>
      </c>
      <c r="AA4" s="19">
        <f>Turnout!AA4/'Turnout Keys'!AA$85</f>
        <v>0.87471590384919029</v>
      </c>
      <c r="AB4" s="19">
        <f>Turnout!AB4/'Turnout Keys'!AB$85</f>
        <v>0.95693718850001575</v>
      </c>
      <c r="AC4" s="19">
        <f>Turnout!AC4/'Turnout Keys'!AC$85</f>
        <v>0.87275503289281209</v>
      </c>
      <c r="AD4" s="19">
        <f>Turnout!AD4/'Turnout Keys'!AD$85</f>
        <v>0.90977741288870528</v>
      </c>
      <c r="AE4" s="19">
        <f>Turnout!AE4/'Turnout Keys'!AE$85</f>
        <v>1.0841105660962669</v>
      </c>
      <c r="AF4" s="19">
        <f>Turnout!AF4/'Turnout Keys'!AF$85</f>
        <v>0.92549463093773665</v>
      </c>
      <c r="AG4" s="19">
        <f>Turnout!AG4/'Turnout Keys'!AG$85</f>
        <v>1.2056001322378753</v>
      </c>
      <c r="AH4" s="19">
        <f>Turnout!AH4/'Turnout Keys'!AH$85</f>
        <v>0.9271258111260291</v>
      </c>
      <c r="AI4" s="19">
        <f>Turnout!AI4/'Turnout Keys'!AI$85</f>
        <v>0.91437661642321588</v>
      </c>
      <c r="AJ4" s="19">
        <f>Turnout!AJ4/'Turnout Keys'!AJ$85</f>
        <v>0.89417227756552786</v>
      </c>
      <c r="AK4" s="19">
        <f>Turnout!AK4/'Turnout Keys'!AK$85</f>
        <v>0.91179534974658794</v>
      </c>
      <c r="AL4" s="19">
        <f>Turnout!AL4/'Turnout Keys'!AL$85</f>
        <v>0.82461108440617958</v>
      </c>
      <c r="AM4" s="19">
        <f>Turnout!AM4/'Turnout Keys'!AM$85</f>
        <v>0.71497211370413705</v>
      </c>
      <c r="AN4" s="19">
        <f>Turnout!AN4/'Turnout Keys'!AN$85</f>
        <v>0.87258866699260884</v>
      </c>
      <c r="AO4" s="19">
        <f>Turnout!AO4/'Turnout Keys'!AO$85</f>
        <v>0.8564725716698578</v>
      </c>
      <c r="AP4" s="19">
        <f>Turnout!AP4/'Turnout Keys'!AP$85</f>
        <v>0.83918466889394594</v>
      </c>
      <c r="AQ4" s="19">
        <f>Turnout!AQ4/'Turnout Keys'!AQ$85</f>
        <v>0.77485370859070379</v>
      </c>
      <c r="AR4" s="19">
        <f>Turnout!AR4/'Turnout Keys'!AR$85</f>
        <v>0.93692883594216214</v>
      </c>
      <c r="AS4" s="19">
        <f>Turnout!AS4/'Turnout Keys'!AS$85</f>
        <v>0.82394122136209491</v>
      </c>
      <c r="AT4" s="19">
        <f>Turnout!AT4/'Turnout Keys'!AT$85</f>
        <v>0.83668060801588484</v>
      </c>
      <c r="AU4" s="19">
        <f>Turnout!AU4/'Turnout Keys'!AU$85</f>
        <v>0.86571926302413538</v>
      </c>
      <c r="AV4" s="19">
        <f>Turnout!AV4/'Turnout Keys'!AV$85</f>
        <v>0.96030623866768605</v>
      </c>
      <c r="AW4" s="19">
        <f>Turnout!AW4/'Turnout Keys'!AW$85</f>
        <v>0.87224842098371935</v>
      </c>
      <c r="AX4" s="19">
        <f>Turnout!AX4/'Turnout Keys'!AX$85</f>
        <v>0.97196907088879458</v>
      </c>
      <c r="AY4" s="19">
        <f>Turnout!AY4/'Turnout Keys'!AY$85</f>
        <v>1.0468446614336353</v>
      </c>
      <c r="AZ4" s="19">
        <f>Turnout!AZ4/'Turnout Keys'!AZ$85</f>
        <v>0.77820652090234532</v>
      </c>
      <c r="BA4" s="19">
        <f>Turnout!BA4/'Turnout Keys'!BA$85</f>
        <v>0.83448056750073107</v>
      </c>
      <c r="BB4" s="19">
        <f>Turnout!BB4/'Turnout Keys'!BB$85</f>
        <v>0.90322328763010318</v>
      </c>
      <c r="BC4" s="19">
        <f>Turnout!BC4/'Turnout Keys'!BC$85</f>
        <v>0.91090302926734379</v>
      </c>
      <c r="BD4" s="19">
        <f>Turnout!BD4/'Turnout Keys'!BD$85</f>
        <v>0.8705636940717536</v>
      </c>
      <c r="BE4" s="19">
        <f>Turnout!BE4/'Turnout Keys'!BE$85</f>
        <v>0.66698814772472992</v>
      </c>
      <c r="BF4" s="19">
        <f>Turnout!BF4/'Turnout Keys'!BF$85</f>
        <v>1.3800268389368033</v>
      </c>
      <c r="BG4" s="19">
        <f>Turnout!BG4/'Turnout Keys'!BG$85</f>
        <v>1.0580525657580213</v>
      </c>
      <c r="BH4" s="19">
        <f>Turnout!BH4/'Turnout Keys'!BH$85</f>
        <v>0.9508648851560203</v>
      </c>
      <c r="BI4" s="19">
        <f>Turnout!BI4/'Turnout Keys'!BI$85</f>
        <v>0.93303004127829403</v>
      </c>
      <c r="BJ4" s="19">
        <f>Turnout!BJ4/'Turnout Keys'!BJ$85</f>
        <v>0.91063100763245963</v>
      </c>
      <c r="BK4" s="19">
        <f>Turnout!BK4/'Turnout Keys'!BK$85</f>
        <v>0.98111730089877969</v>
      </c>
      <c r="BL4" s="19">
        <f>Turnout!BL4/'Turnout Keys'!BL$85</f>
        <v>0.88416901759772415</v>
      </c>
      <c r="BM4" s="19">
        <f>Turnout!BM4/'Turnout Keys'!BM$85</f>
        <v>0.73444925049596543</v>
      </c>
      <c r="BN4" s="19">
        <f>Turnout!BN4/'Turnout Keys'!BN$85</f>
        <v>0.89197427325046319</v>
      </c>
      <c r="BP4" s="8"/>
    </row>
    <row r="5" spans="1:68" x14ac:dyDescent="0.25">
      <c r="A5" s="1">
        <v>21</v>
      </c>
      <c r="B5" s="19">
        <f>Turnout!B5/'Turnout Keys'!B$85</f>
        <v>0.83847970620472523</v>
      </c>
      <c r="C5" s="19">
        <f>Turnout!C5/'Turnout Keys'!C$85</f>
        <v>0.7859444138650018</v>
      </c>
      <c r="D5" s="19">
        <f>Turnout!D5/'Turnout Keys'!D$85</f>
        <v>0.86317000909247188</v>
      </c>
      <c r="E5" s="19">
        <f>Turnout!E5/'Turnout Keys'!E$85</f>
        <v>0.91412708938148468</v>
      </c>
      <c r="F5" s="19">
        <f>Turnout!F5/'Turnout Keys'!F$85</f>
        <v>0.94329231741228581</v>
      </c>
      <c r="G5" s="19">
        <f>Turnout!G5/'Turnout Keys'!G$85</f>
        <v>0.87789289124923242</v>
      </c>
      <c r="H5" s="19">
        <f>Turnout!H5/'Turnout Keys'!H$85</f>
        <v>0.87625832554017979</v>
      </c>
      <c r="I5" s="19">
        <f>Turnout!I5/'Turnout Keys'!I$85</f>
        <v>0.94561125069833019</v>
      </c>
      <c r="J5" s="19">
        <f>Turnout!J5/'Turnout Keys'!J$85</f>
        <v>0.89878688944794483</v>
      </c>
      <c r="K5" s="19">
        <f>Turnout!K5/'Turnout Keys'!K$85</f>
        <v>0.88912004852188609</v>
      </c>
      <c r="L5" s="19">
        <f>Turnout!L5/'Turnout Keys'!L$85</f>
        <v>0.81710634684731298</v>
      </c>
      <c r="M5" s="19">
        <f>Turnout!M5/'Turnout Keys'!M$85</f>
        <v>0.87664521130177031</v>
      </c>
      <c r="N5" s="19">
        <f>Turnout!N5/'Turnout Keys'!N$85</f>
        <v>0.66967186439099313</v>
      </c>
      <c r="O5" s="19">
        <f>Turnout!O5/'Turnout Keys'!O$85</f>
        <v>0.5585798422419882</v>
      </c>
      <c r="P5" s="19">
        <f>Turnout!P5/'Turnout Keys'!P$85</f>
        <v>0.86904487330552993</v>
      </c>
      <c r="Q5" s="19">
        <f>Turnout!Q5/'Turnout Keys'!Q$85</f>
        <v>0.79602982348943485</v>
      </c>
      <c r="R5" s="19">
        <f>Turnout!R5/'Turnout Keys'!R$85</f>
        <v>0.8124130390426384</v>
      </c>
      <c r="S5" s="19">
        <f>Turnout!S5/'Turnout Keys'!S$85</f>
        <v>0.91841138669358235</v>
      </c>
      <c r="T5" s="19">
        <f>Turnout!T5/'Turnout Keys'!T$85</f>
        <v>0.91444388671707433</v>
      </c>
      <c r="U5" s="19">
        <f>Turnout!U5/'Turnout Keys'!U$85</f>
        <v>0.86841353176967395</v>
      </c>
      <c r="V5" s="19">
        <f>Turnout!V5/'Turnout Keys'!V$85</f>
        <v>0.81413074312810774</v>
      </c>
      <c r="W5" s="19">
        <f>Turnout!W5/'Turnout Keys'!W$85</f>
        <v>0.9418622887014777</v>
      </c>
      <c r="X5" s="19">
        <f>Turnout!X5/'Turnout Keys'!X$85</f>
        <v>0.81104727280352273</v>
      </c>
      <c r="Y5" s="19">
        <f>Turnout!Y5/'Turnout Keys'!Y$85</f>
        <v>0.77232683953467507</v>
      </c>
      <c r="Z5" s="19">
        <f>Turnout!Z5/'Turnout Keys'!Z$85</f>
        <v>0.8461281816564673</v>
      </c>
      <c r="AA5" s="19">
        <f>Turnout!AA5/'Turnout Keys'!AA$85</f>
        <v>0.81808322787423315</v>
      </c>
      <c r="AB5" s="19">
        <f>Turnout!AB5/'Turnout Keys'!AB$85</f>
        <v>0.91623706473208721</v>
      </c>
      <c r="AC5" s="19">
        <f>Turnout!AC5/'Turnout Keys'!AC$85</f>
        <v>0.77924556508286791</v>
      </c>
      <c r="AD5" s="19">
        <f>Turnout!AD5/'Turnout Keys'!AD$85</f>
        <v>0.65056305477200282</v>
      </c>
      <c r="AE5" s="19">
        <f>Turnout!AE5/'Turnout Keys'!AE$85</f>
        <v>0.96365383653001502</v>
      </c>
      <c r="AF5" s="19">
        <f>Turnout!AF5/'Turnout Keys'!AF$85</f>
        <v>0.88633124503625371</v>
      </c>
      <c r="AG5" s="19">
        <f>Turnout!AG5/'Turnout Keys'!AG$85</f>
        <v>0.83464624539545218</v>
      </c>
      <c r="AH5" s="19">
        <f>Turnout!AH5/'Turnout Keys'!AH$85</f>
        <v>0.63035300724698495</v>
      </c>
      <c r="AI5" s="19">
        <f>Turnout!AI5/'Turnout Keys'!AI$85</f>
        <v>0.86033173219074721</v>
      </c>
      <c r="AJ5" s="19">
        <f>Turnout!AJ5/'Turnout Keys'!AJ$85</f>
        <v>0.72726011908662924</v>
      </c>
      <c r="AK5" s="19">
        <f>Turnout!AK5/'Turnout Keys'!AK$85</f>
        <v>0.88706461046306428</v>
      </c>
      <c r="AL5" s="19">
        <f>Turnout!AL5/'Turnout Keys'!AL$85</f>
        <v>0.76670861116700473</v>
      </c>
      <c r="AM5" s="19">
        <f>Turnout!AM5/'Turnout Keys'!AM$85</f>
        <v>0.8974132737527788</v>
      </c>
      <c r="AN5" s="19">
        <f>Turnout!AN5/'Turnout Keys'!AN$85</f>
        <v>0.82945038911611579</v>
      </c>
      <c r="AO5" s="19">
        <f>Turnout!AO5/'Turnout Keys'!AO$85</f>
        <v>0.80997389234022432</v>
      </c>
      <c r="AP5" s="19">
        <f>Turnout!AP5/'Turnout Keys'!AP$85</f>
        <v>0.7552662020045513</v>
      </c>
      <c r="AQ5" s="19">
        <f>Turnout!AQ5/'Turnout Keys'!AQ$85</f>
        <v>0.73407193445435093</v>
      </c>
      <c r="AR5" s="19">
        <f>Turnout!AR5/'Turnout Keys'!AR$85</f>
        <v>0.81438497080042382</v>
      </c>
      <c r="AS5" s="19">
        <f>Turnout!AS5/'Turnout Keys'!AS$85</f>
        <v>0.79441707001360207</v>
      </c>
      <c r="AT5" s="19">
        <f>Turnout!AT5/'Turnout Keys'!AT$85</f>
        <v>0.84490002657353136</v>
      </c>
      <c r="AU5" s="19">
        <f>Turnout!AU5/'Turnout Keys'!AU$85</f>
        <v>0.70609467629186429</v>
      </c>
      <c r="AV5" s="19">
        <f>Turnout!AV5/'Turnout Keys'!AV$85</f>
        <v>0.89301002839397714</v>
      </c>
      <c r="AW5" s="19">
        <f>Turnout!AW5/'Turnout Keys'!AW$85</f>
        <v>0.8874860668686595</v>
      </c>
      <c r="AX5" s="19">
        <f>Turnout!AX5/'Turnout Keys'!AX$85</f>
        <v>0.87446747130120395</v>
      </c>
      <c r="AY5" s="19">
        <f>Turnout!AY5/'Turnout Keys'!AY$85</f>
        <v>1.0105981822472376</v>
      </c>
      <c r="AZ5" s="19">
        <f>Turnout!AZ5/'Turnout Keys'!AZ$85</f>
        <v>0.76552034100873456</v>
      </c>
      <c r="BA5" s="19">
        <f>Turnout!BA5/'Turnout Keys'!BA$85</f>
        <v>0.75519909678788688</v>
      </c>
      <c r="BB5" s="19">
        <f>Turnout!BB5/'Turnout Keys'!BB$85</f>
        <v>0.7320479065066563</v>
      </c>
      <c r="BC5" s="19">
        <f>Turnout!BC5/'Turnout Keys'!BC$85</f>
        <v>0.84543988724018249</v>
      </c>
      <c r="BD5" s="19">
        <f>Turnout!BD5/'Turnout Keys'!BD$85</f>
        <v>0.79333626959764636</v>
      </c>
      <c r="BE5" s="19">
        <f>Turnout!BE5/'Turnout Keys'!BE$85</f>
        <v>0.86919722418426348</v>
      </c>
      <c r="BF5" s="19">
        <f>Turnout!BF5/'Turnout Keys'!BF$85</f>
        <v>1.1040214711494427</v>
      </c>
      <c r="BG5" s="19">
        <f>Turnout!BG5/'Turnout Keys'!BG$85</f>
        <v>0.97692666281450891</v>
      </c>
      <c r="BH5" s="19">
        <f>Turnout!BH5/'Turnout Keys'!BH$85</f>
        <v>0.686453259337234</v>
      </c>
      <c r="BI5" s="19">
        <f>Turnout!BI5/'Turnout Keys'!BI$85</f>
        <v>0.95482099665510578</v>
      </c>
      <c r="BJ5" s="19">
        <f>Turnout!BJ5/'Turnout Keys'!BJ$85</f>
        <v>0.82812984331450346</v>
      </c>
      <c r="BK5" s="19">
        <f>Turnout!BK5/'Turnout Keys'!BK$85</f>
        <v>1.0011756990504881</v>
      </c>
      <c r="BL5" s="19">
        <f>Turnout!BL5/'Turnout Keys'!BL$85</f>
        <v>0.84585277656017255</v>
      </c>
      <c r="BM5" s="19">
        <f>Turnout!BM5/'Turnout Keys'!BM$85</f>
        <v>0.85397241696276116</v>
      </c>
      <c r="BN5" s="19">
        <f>Turnout!BN5/'Turnout Keys'!BN$85</f>
        <v>0.8527285530441715</v>
      </c>
      <c r="BP5" s="8"/>
    </row>
    <row r="6" spans="1:68" x14ac:dyDescent="0.25">
      <c r="A6" s="1">
        <v>22</v>
      </c>
      <c r="B6" s="19">
        <f>Turnout!B6/'Turnout Keys'!B$85</f>
        <v>0.81218418807487081</v>
      </c>
      <c r="C6" s="19">
        <f>Turnout!C6/'Turnout Keys'!C$85</f>
        <v>0.65969542430750161</v>
      </c>
      <c r="D6" s="19">
        <f>Turnout!D6/'Turnout Keys'!D$85</f>
        <v>0.84763887592446829</v>
      </c>
      <c r="E6" s="19">
        <f>Turnout!E6/'Turnout Keys'!E$85</f>
        <v>0.78554566703971995</v>
      </c>
      <c r="F6" s="19">
        <f>Turnout!F6/'Turnout Keys'!F$85</f>
        <v>0.67378022672306126</v>
      </c>
      <c r="G6" s="19">
        <f>Turnout!G6/'Turnout Keys'!G$85</f>
        <v>0.72182304391603558</v>
      </c>
      <c r="H6" s="19">
        <f>Turnout!H6/'Turnout Keys'!H$85</f>
        <v>0.80875713606614796</v>
      </c>
      <c r="I6" s="19">
        <f>Turnout!I6/'Turnout Keys'!I$85</f>
        <v>0.92406866749752659</v>
      </c>
      <c r="J6" s="19">
        <f>Turnout!J6/'Turnout Keys'!J$85</f>
        <v>0.81650647504456098</v>
      </c>
      <c r="K6" s="19">
        <f>Turnout!K6/'Turnout Keys'!K$85</f>
        <v>0.77992986712446144</v>
      </c>
      <c r="L6" s="19">
        <f>Turnout!L6/'Turnout Keys'!L$85</f>
        <v>0.80580107799190426</v>
      </c>
      <c r="M6" s="19">
        <f>Turnout!M6/'Turnout Keys'!M$85</f>
        <v>0.90993553578158437</v>
      </c>
      <c r="N6" s="19">
        <f>Turnout!N6/'Turnout Keys'!N$85</f>
        <v>0.88093739303815144</v>
      </c>
      <c r="O6" s="19">
        <f>Turnout!O6/'Turnout Keys'!O$85</f>
        <v>0.84784440340301781</v>
      </c>
      <c r="P6" s="19">
        <f>Turnout!P6/'Turnout Keys'!P$85</f>
        <v>0.81637548704458873</v>
      </c>
      <c r="Q6" s="19">
        <f>Turnout!Q6/'Turnout Keys'!Q$85</f>
        <v>0.7207235187122345</v>
      </c>
      <c r="R6" s="19">
        <f>Turnout!R6/'Turnout Keys'!R$85</f>
        <v>0.8271760485330415</v>
      </c>
      <c r="S6" s="19">
        <f>Turnout!S6/'Turnout Keys'!S$85</f>
        <v>0.86290300617913518</v>
      </c>
      <c r="T6" s="19">
        <f>Turnout!T6/'Turnout Keys'!T$85</f>
        <v>0.87885155429039963</v>
      </c>
      <c r="U6" s="19">
        <f>Turnout!U6/'Turnout Keys'!U$85</f>
        <v>0.82162710461373645</v>
      </c>
      <c r="V6" s="19">
        <f>Turnout!V6/'Turnout Keys'!V$85</f>
        <v>0.75963241802983239</v>
      </c>
      <c r="W6" s="19">
        <f>Turnout!W6/'Turnout Keys'!W$85</f>
        <v>0.82056184242931751</v>
      </c>
      <c r="X6" s="19">
        <f>Turnout!X6/'Turnout Keys'!X$85</f>
        <v>0.73925403067972062</v>
      </c>
      <c r="Y6" s="19">
        <f>Turnout!Y6/'Turnout Keys'!Y$85</f>
        <v>0.70526402283214551</v>
      </c>
      <c r="Z6" s="19">
        <f>Turnout!Z6/'Turnout Keys'!Z$85</f>
        <v>0.89957516277832783</v>
      </c>
      <c r="AA6" s="19">
        <f>Turnout!AA6/'Turnout Keys'!AA$85</f>
        <v>0.72768573522444691</v>
      </c>
      <c r="AB6" s="19">
        <f>Turnout!AB6/'Turnout Keys'!AB$85</f>
        <v>0.86746348917538596</v>
      </c>
      <c r="AC6" s="19">
        <f>Turnout!AC6/'Turnout Keys'!AC$85</f>
        <v>0.62339645206629435</v>
      </c>
      <c r="AD6" s="19">
        <f>Turnout!AD6/'Turnout Keys'!AD$85</f>
        <v>0.5712260968729781</v>
      </c>
      <c r="AE6" s="19">
        <f>Turnout!AE6/'Turnout Keys'!AE$85</f>
        <v>1.2045672956625189</v>
      </c>
      <c r="AF6" s="19">
        <f>Turnout!AF6/'Turnout Keys'!AF$85</f>
        <v>0.8546186224966773</v>
      </c>
      <c r="AG6" s="19">
        <f>Turnout!AG6/'Turnout Keys'!AG$85</f>
        <v>0.70917654837522082</v>
      </c>
      <c r="AH6" s="19">
        <f>Turnout!AH6/'Turnout Keys'!AH$85</f>
        <v>0.61502009625989607</v>
      </c>
      <c r="AI6" s="19">
        <f>Turnout!AI6/'Turnout Keys'!AI$85</f>
        <v>0.76535169563645156</v>
      </c>
      <c r="AJ6" s="19">
        <f>Turnout!AJ6/'Turnout Keys'!AJ$85</f>
        <v>0.76286026477618452</v>
      </c>
      <c r="AK6" s="19">
        <f>Turnout!AK6/'Turnout Keys'!AK$85</f>
        <v>0.82980747606724914</v>
      </c>
      <c r="AL6" s="19">
        <f>Turnout!AL6/'Turnout Keys'!AL$85</f>
        <v>0.72093496273912394</v>
      </c>
      <c r="AM6" s="19">
        <f>Turnout!AM6/'Turnout Keys'!AM$85</f>
        <v>0.57996095922798641</v>
      </c>
      <c r="AN6" s="19">
        <f>Turnout!AN6/'Turnout Keys'!AN$85</f>
        <v>0.79137811737764263</v>
      </c>
      <c r="AO6" s="19">
        <f>Turnout!AO6/'Turnout Keys'!AO$85</f>
        <v>0.80395770032090663</v>
      </c>
      <c r="AP6" s="19">
        <f>Turnout!AP6/'Turnout Keys'!AP$85</f>
        <v>0.83918466889394594</v>
      </c>
      <c r="AQ6" s="19">
        <f>Turnout!AQ6/'Turnout Keys'!AQ$85</f>
        <v>0.87483483227982684</v>
      </c>
      <c r="AR6" s="19">
        <f>Turnout!AR6/'Turnout Keys'!AR$85</f>
        <v>0.75735895059683433</v>
      </c>
      <c r="AS6" s="19">
        <f>Turnout!AS6/'Turnout Keys'!AS$85</f>
        <v>0.68775199765899575</v>
      </c>
      <c r="AT6" s="19">
        <f>Turnout!AT6/'Turnout Keys'!AT$85</f>
        <v>0.71066357375343758</v>
      </c>
      <c r="AU6" s="19">
        <f>Turnout!AU6/'Turnout Keys'!AU$85</f>
        <v>0.73841246314017428</v>
      </c>
      <c r="AV6" s="19">
        <f>Turnout!AV6/'Turnout Keys'!AV$85</f>
        <v>0.87384188384511652</v>
      </c>
      <c r="AW6" s="19">
        <f>Turnout!AW6/'Turnout Keys'!AW$85</f>
        <v>0.8095945491888098</v>
      </c>
      <c r="AX6" s="19">
        <f>Turnout!AX6/'Turnout Keys'!AX$85</f>
        <v>1.0889594925637633</v>
      </c>
      <c r="AY6" s="19">
        <f>Turnout!AY6/'Turnout Keys'!AY$85</f>
        <v>0.92465187613522493</v>
      </c>
      <c r="AZ6" s="19">
        <f>Turnout!AZ6/'Turnout Keys'!AZ$85</f>
        <v>0.75898765540637636</v>
      </c>
      <c r="BA6" s="19">
        <f>Turnout!BA6/'Turnout Keys'!BA$85</f>
        <v>0.71978129797286183</v>
      </c>
      <c r="BB6" s="19">
        <f>Turnout!BB6/'Turnout Keys'!BB$85</f>
        <v>0.75644950339021144</v>
      </c>
      <c r="BC6" s="19">
        <f>Turnout!BC6/'Turnout Keys'!BC$85</f>
        <v>0.7816882803849905</v>
      </c>
      <c r="BD6" s="19">
        <f>Turnout!BD6/'Turnout Keys'!BD$85</f>
        <v>0.73218885316326543</v>
      </c>
      <c r="BE6" s="19">
        <f>Turnout!BE6/'Turnout Keys'!BE$85</f>
        <v>0.89635963744002156</v>
      </c>
      <c r="BF6" s="19">
        <f>Turnout!BF6/'Turnout Keys'!BF$85</f>
        <v>1.3800268389368033</v>
      </c>
      <c r="BG6" s="19">
        <f>Turnout!BG6/'Turnout Keys'!BG$85</f>
        <v>0.87884052779659649</v>
      </c>
      <c r="BH6" s="19">
        <f>Turnout!BH6/'Turnout Keys'!BH$85</f>
        <v>0.672328706675974</v>
      </c>
      <c r="BI6" s="19">
        <f>Turnout!BI6/'Turnout Keys'!BI$85</f>
        <v>0.83771855760955249</v>
      </c>
      <c r="BJ6" s="19">
        <f>Turnout!BJ6/'Turnout Keys'!BJ$85</f>
        <v>0.77759809873518526</v>
      </c>
      <c r="BK6" s="19">
        <f>Turnout!BK6/'Turnout Keys'!BK$85</f>
        <v>0.88068234222753849</v>
      </c>
      <c r="BL6" s="19">
        <f>Turnout!BL6/'Turnout Keys'!BL$85</f>
        <v>0.80777680484493875</v>
      </c>
      <c r="BM6" s="19">
        <f>Turnout!BM6/'Turnout Keys'!BM$85</f>
        <v>0.74901038167117562</v>
      </c>
      <c r="BN6" s="19">
        <f>Turnout!BN6/'Turnout Keys'!BN$85</f>
        <v>0.81465895900753937</v>
      </c>
      <c r="BP6" s="8"/>
    </row>
    <row r="7" spans="1:68" x14ac:dyDescent="0.25">
      <c r="A7" s="1">
        <v>23</v>
      </c>
      <c r="B7" s="19">
        <f>Turnout!B7/'Turnout Keys'!B$85</f>
        <v>0.80496132307091417</v>
      </c>
      <c r="C7" s="19">
        <f>Turnout!C7/'Turnout Keys'!C$85</f>
        <v>0.63676052049247844</v>
      </c>
      <c r="D7" s="19">
        <f>Turnout!D7/'Turnout Keys'!D$85</f>
        <v>0.83324604809115776</v>
      </c>
      <c r="E7" s="19">
        <f>Turnout!E7/'Turnout Keys'!E$85</f>
        <v>0.83664123922552092</v>
      </c>
      <c r="F7" s="19">
        <f>Turnout!F7/'Turnout Keys'!F$85</f>
        <v>0.71341435770677075</v>
      </c>
      <c r="G7" s="19">
        <f>Turnout!G7/'Turnout Keys'!G$85</f>
        <v>0.69043943331099056</v>
      </c>
      <c r="H7" s="19">
        <f>Turnout!H7/'Turnout Keys'!H$85</f>
        <v>0.75362069807161536</v>
      </c>
      <c r="I7" s="19">
        <f>Turnout!I7/'Turnout Keys'!I$85</f>
        <v>0.93673162496827811</v>
      </c>
      <c r="J7" s="19">
        <f>Turnout!J7/'Turnout Keys'!J$85</f>
        <v>0.67457525641436611</v>
      </c>
      <c r="K7" s="19">
        <f>Turnout!K7/'Turnout Keys'!K$85</f>
        <v>0.88206354020028388</v>
      </c>
      <c r="L7" s="19">
        <f>Turnout!L7/'Turnout Keys'!L$85</f>
        <v>0.67687290551319945</v>
      </c>
      <c r="M7" s="19">
        <f>Turnout!M7/'Turnout Keys'!M$85</f>
        <v>0.86492535553570371</v>
      </c>
      <c r="N7" s="19">
        <f>Turnout!N7/'Turnout Keys'!N$85</f>
        <v>0.80608650343360266</v>
      </c>
      <c r="O7" s="19">
        <f>Turnout!O7/'Turnout Keys'!O$85</f>
        <v>0.76305996306271606</v>
      </c>
      <c r="P7" s="19">
        <f>Turnout!P7/'Turnout Keys'!P$85</f>
        <v>0.82470584915728873</v>
      </c>
      <c r="Q7" s="19">
        <f>Turnout!Q7/'Turnout Keys'!Q$85</f>
        <v>0.72732988880955296</v>
      </c>
      <c r="R7" s="19">
        <f>Turnout!R7/'Turnout Keys'!R$85</f>
        <v>0.84514450977245681</v>
      </c>
      <c r="S7" s="19">
        <f>Turnout!S7/'Turnout Keys'!S$85</f>
        <v>0.63166756007884384</v>
      </c>
      <c r="T7" s="19">
        <f>Turnout!T7/'Turnout Keys'!T$85</f>
        <v>0.88536679470703783</v>
      </c>
      <c r="U7" s="19">
        <f>Turnout!U7/'Turnout Keys'!U$85</f>
        <v>0.7775227027011069</v>
      </c>
      <c r="V7" s="19">
        <f>Turnout!V7/'Turnout Keys'!V$85</f>
        <v>0.73211763219474124</v>
      </c>
      <c r="W7" s="19">
        <f>Turnout!W7/'Turnout Keys'!W$85</f>
        <v>0.795729049829483</v>
      </c>
      <c r="X7" s="19">
        <f>Turnout!X7/'Turnout Keys'!X$85</f>
        <v>0.75514276662884294</v>
      </c>
      <c r="Y7" s="19">
        <f>Turnout!Y7/'Turnout Keys'!Y$85</f>
        <v>0.69883080388960528</v>
      </c>
      <c r="Z7" s="19">
        <f>Turnout!Z7/'Turnout Keys'!Z$85</f>
        <v>0.95083300681128102</v>
      </c>
      <c r="AA7" s="19">
        <f>Turnout!AA7/'Turnout Keys'!AA$85</f>
        <v>0.7458274848560813</v>
      </c>
      <c r="AB7" s="19">
        <f>Turnout!AB7/'Turnout Keys'!AB$85</f>
        <v>0.79890802855262533</v>
      </c>
      <c r="AC7" s="19">
        <f>Turnout!AC7/'Turnout Keys'!AC$85</f>
        <v>0.41559763471086286</v>
      </c>
      <c r="AD7" s="19">
        <f>Turnout!AD7/'Turnout Keys'!AD$85</f>
        <v>0.74468267000928778</v>
      </c>
      <c r="AE7" s="19">
        <f>Turnout!AE7/'Turnout Keys'!AE$85</f>
        <v>1.2230991002111729</v>
      </c>
      <c r="AF7" s="19">
        <f>Turnout!AF7/'Turnout Keys'!AF$85</f>
        <v>0.83602967621539459</v>
      </c>
      <c r="AG7" s="19">
        <f>Turnout!AG7/'Turnout Keys'!AG$85</f>
        <v>0.4521000495892033</v>
      </c>
      <c r="AH7" s="19">
        <f>Turnout!AH7/'Turnout Keys'!AH$85</f>
        <v>0.78736569933699352</v>
      </c>
      <c r="AI7" s="19">
        <f>Turnout!AI7/'Turnout Keys'!AI$85</f>
        <v>0.74580454870527835</v>
      </c>
      <c r="AJ7" s="19">
        <f>Turnout!AJ7/'Turnout Keys'!AJ$85</f>
        <v>0.61755354767595882</v>
      </c>
      <c r="AK7" s="19">
        <f>Turnout!AK7/'Turnout Keys'!AK$85</f>
        <v>0.80702341139802491</v>
      </c>
      <c r="AL7" s="19">
        <f>Turnout!AL7/'Turnout Keys'!AL$85</f>
        <v>0.80769221291524096</v>
      </c>
      <c r="AM7" s="19">
        <f>Turnout!AM7/'Turnout Keys'!AM$85</f>
        <v>0.83913968454805299</v>
      </c>
      <c r="AN7" s="19">
        <f>Turnout!AN7/'Turnout Keys'!AN$85</f>
        <v>0.72969353523585034</v>
      </c>
      <c r="AO7" s="19">
        <f>Turnout!AO7/'Turnout Keys'!AO$85</f>
        <v>0.73972963464146091</v>
      </c>
      <c r="AP7" s="19">
        <f>Turnout!AP7/'Turnout Keys'!AP$85</f>
        <v>0.7552662020045513</v>
      </c>
      <c r="AQ7" s="19">
        <f>Turnout!AQ7/'Turnout Keys'!AQ$85</f>
        <v>0.67398517847830453</v>
      </c>
      <c r="AR7" s="19">
        <f>Turnout!AR7/'Turnout Keys'!AR$85</f>
        <v>0.76098267763318284</v>
      </c>
      <c r="AS7" s="19">
        <f>Turnout!AS7/'Turnout Keys'!AS$85</f>
        <v>0.74702296198736684</v>
      </c>
      <c r="AT7" s="19">
        <f>Turnout!AT7/'Turnout Keys'!AT$85</f>
        <v>0.77510224898375846</v>
      </c>
      <c r="AU7" s="19">
        <f>Turnout!AU7/'Turnout Keys'!AU$85</f>
        <v>0.74418368354316211</v>
      </c>
      <c r="AV7" s="19">
        <f>Turnout!AV7/'Turnout Keys'!AV$85</f>
        <v>0.58722174594391829</v>
      </c>
      <c r="AW7" s="19">
        <f>Turnout!AW7/'Turnout Keys'!AW$85</f>
        <v>0.79645066484820204</v>
      </c>
      <c r="AX7" s="19">
        <f>Turnout!AX7/'Turnout Keys'!AX$85</f>
        <v>1.0306223768907046</v>
      </c>
      <c r="AY7" s="19">
        <f>Turnout!AY7/'Turnout Keys'!AY$85</f>
        <v>0.96100959495323568</v>
      </c>
      <c r="AZ7" s="19">
        <f>Turnout!AZ7/'Turnout Keys'!AZ$85</f>
        <v>0.5822371055172203</v>
      </c>
      <c r="BA7" s="19">
        <f>Turnout!BA7/'Turnout Keys'!BA$85</f>
        <v>0.69051426885438005</v>
      </c>
      <c r="BB7" s="19">
        <f>Turnout!BB7/'Turnout Keys'!BB$85</f>
        <v>0.76471671107753625</v>
      </c>
      <c r="BC7" s="19">
        <f>Turnout!BC7/'Turnout Keys'!BC$85</f>
        <v>0.85117168308587865</v>
      </c>
      <c r="BD7" s="19">
        <f>Turnout!BD7/'Turnout Keys'!BD$85</f>
        <v>0.81468900563236568</v>
      </c>
      <c r="BE7" s="19">
        <f>Turnout!BE7/'Turnout Keys'!BE$85</f>
        <v>0.90800067169248955</v>
      </c>
      <c r="BF7" s="19">
        <f>Turnout!BF7/'Turnout Keys'!BF$85</f>
        <v>1.3800268389368033</v>
      </c>
      <c r="BG7" s="19">
        <f>Turnout!BG7/'Turnout Keys'!BG$85</f>
        <v>0.86689180807905108</v>
      </c>
      <c r="BH7" s="19">
        <f>Turnout!BH7/'Turnout Keys'!BH$85</f>
        <v>0.62012927292783937</v>
      </c>
      <c r="BI7" s="19">
        <f>Turnout!BI7/'Turnout Keys'!BI$85</f>
        <v>0.78961641479019096</v>
      </c>
      <c r="BJ7" s="19">
        <f>Turnout!BJ7/'Turnout Keys'!BJ$85</f>
        <v>0.79276798230638645</v>
      </c>
      <c r="BK7" s="19">
        <f>Turnout!BK7/'Turnout Keys'!BK$85</f>
        <v>0.79002386582176254</v>
      </c>
      <c r="BL7" s="19">
        <f>Turnout!BL7/'Turnout Keys'!BL$85</f>
        <v>0.79682583312991739</v>
      </c>
      <c r="BM7" s="19">
        <f>Turnout!BM7/'Turnout Keys'!BM$85</f>
        <v>0.79773985825650795</v>
      </c>
      <c r="BN7" s="19">
        <f>Turnout!BN7/'Turnout Keys'!BN$85</f>
        <v>0.80027742725832884</v>
      </c>
      <c r="BP7" s="8"/>
    </row>
    <row r="8" spans="1:68" x14ac:dyDescent="0.25">
      <c r="A8" s="1">
        <v>24</v>
      </c>
      <c r="B8" s="19">
        <f>Turnout!B8/'Turnout Keys'!B$85</f>
        <v>0.8054067914290054</v>
      </c>
      <c r="C8" s="19">
        <f>Turnout!C8/'Turnout Keys'!C$85</f>
        <v>0.6747258647331621</v>
      </c>
      <c r="D8" s="19">
        <f>Turnout!D8/'Turnout Keys'!D$85</f>
        <v>0.83548121593013003</v>
      </c>
      <c r="E8" s="19">
        <f>Turnout!E8/'Turnout Keys'!E$85</f>
        <v>0.77314231440225056</v>
      </c>
      <c r="F8" s="19">
        <f>Turnout!F8/'Turnout Keys'!F$85</f>
        <v>0.70586499942415948</v>
      </c>
      <c r="G8" s="19">
        <f>Turnout!G8/'Turnout Keys'!G$85</f>
        <v>0.58438447333532129</v>
      </c>
      <c r="H8" s="19">
        <f>Turnout!H8/'Turnout Keys'!H$85</f>
        <v>0.76000899075057693</v>
      </c>
      <c r="I8" s="19">
        <f>Turnout!I8/'Turnout Keys'!I$85</f>
        <v>0.89799459813040938</v>
      </c>
      <c r="J8" s="19">
        <f>Turnout!J8/'Turnout Keys'!J$85</f>
        <v>0.79304364530190119</v>
      </c>
      <c r="K8" s="19">
        <f>Turnout!K8/'Turnout Keys'!K$85</f>
        <v>0.76445506817357933</v>
      </c>
      <c r="L8" s="19">
        <f>Turnout!L8/'Turnout Keys'!L$85</f>
        <v>0.81734094528166479</v>
      </c>
      <c r="M8" s="19">
        <f>Turnout!M8/'Turnout Keys'!M$85</f>
        <v>0.85239020545547617</v>
      </c>
      <c r="N8" s="19">
        <f>Turnout!N8/'Turnout Keys'!N$85</f>
        <v>0.82911754638884838</v>
      </c>
      <c r="O8" s="19">
        <f>Turnout!O8/'Turnout Keys'!O$85</f>
        <v>0.67827552272241431</v>
      </c>
      <c r="P8" s="19">
        <f>Turnout!P8/'Turnout Keys'!P$85</f>
        <v>0.69641827262171041</v>
      </c>
      <c r="Q8" s="19">
        <f>Turnout!Q8/'Turnout Keys'!Q$85</f>
        <v>0.79269450299995392</v>
      </c>
      <c r="R8" s="19">
        <f>Turnout!R8/'Turnout Keys'!R$85</f>
        <v>0.8847453972262086</v>
      </c>
      <c r="S8" s="19">
        <f>Turnout!S8/'Turnout Keys'!S$85</f>
        <v>0.95878111797681675</v>
      </c>
      <c r="T8" s="19">
        <f>Turnout!T8/'Turnout Keys'!T$85</f>
        <v>0.8425681676528014</v>
      </c>
      <c r="U8" s="19">
        <f>Turnout!U8/'Turnout Keys'!U$85</f>
        <v>0.78953273663188062</v>
      </c>
      <c r="V8" s="19">
        <f>Turnout!V8/'Turnout Keys'!V$85</f>
        <v>0.72882530366799514</v>
      </c>
      <c r="W8" s="19">
        <f>Turnout!W8/'Turnout Keys'!W$85</f>
        <v>0.89025339616988974</v>
      </c>
      <c r="X8" s="19">
        <f>Turnout!X8/'Turnout Keys'!X$85</f>
        <v>0.73619414582692144</v>
      </c>
      <c r="Y8" s="19">
        <f>Turnout!Y8/'Turnout Keys'!Y$85</f>
        <v>0.733938577157772</v>
      </c>
      <c r="Z8" s="19">
        <f>Turnout!Z8/'Turnout Keys'!Z$85</f>
        <v>1.023380330382921</v>
      </c>
      <c r="AA8" s="19">
        <f>Turnout!AA8/'Turnout Keys'!AA$85</f>
        <v>0.73450614946952109</v>
      </c>
      <c r="AB8" s="19">
        <f>Turnout!AB8/'Turnout Keys'!AB$85</f>
        <v>0.73739862731530725</v>
      </c>
      <c r="AC8" s="19">
        <f>Turnout!AC8/'Turnout Keys'!AC$85</f>
        <v>0.71245308807576491</v>
      </c>
      <c r="AD8" s="19">
        <f>Turnout!AD8/'Turnout Keys'!AD$85</f>
        <v>0.76987046620077848</v>
      </c>
      <c r="AE8" s="19">
        <f>Turnout!AE8/'Turnout Keys'!AE$85</f>
        <v>0.8672884528770135</v>
      </c>
      <c r="AF8" s="19">
        <f>Turnout!AF8/'Turnout Keys'!AF$85</f>
        <v>0.84253896412920548</v>
      </c>
      <c r="AG8" s="19">
        <f>Turnout!AG8/'Turnout Keys'!AG$85</f>
        <v>0.84392009256651279</v>
      </c>
      <c r="AH8" s="19">
        <f>Turnout!AH8/'Turnout Keys'!AH$85</f>
        <v>0.61018327759602498</v>
      </c>
      <c r="AI8" s="19">
        <f>Turnout!AI8/'Turnout Keys'!AI$85</f>
        <v>0.75042299614964503</v>
      </c>
      <c r="AJ8" s="19">
        <f>Turnout!AJ8/'Turnout Keys'!AJ$85</f>
        <v>0.72917270322623906</v>
      </c>
      <c r="AK8" s="19">
        <f>Turnout!AK8/'Turnout Keys'!AK$85</f>
        <v>0.78751009913431946</v>
      </c>
      <c r="AL8" s="19">
        <f>Turnout!AL8/'Turnout Keys'!AL$85</f>
        <v>0.68611708101592739</v>
      </c>
      <c r="AM8" s="19">
        <f>Turnout!AM8/'Turnout Keys'!AM$85</f>
        <v>0.8012618515649812</v>
      </c>
      <c r="AN8" s="19">
        <f>Turnout!AN8/'Turnout Keys'!AN$85</f>
        <v>0.7165126150543546</v>
      </c>
      <c r="AO8" s="19">
        <f>Turnout!AO8/'Turnout Keys'!AO$85</f>
        <v>0.77300534007429611</v>
      </c>
      <c r="AP8" s="19">
        <f>Turnout!AP8/'Turnout Keys'!AP$85</f>
        <v>0.94408275250568918</v>
      </c>
      <c r="AQ8" s="19">
        <f>Turnout!AQ8/'Turnout Keys'!AQ$85</f>
        <v>0.76548047824484855</v>
      </c>
      <c r="AR8" s="19">
        <f>Turnout!AR8/'Turnout Keys'!AR$85</f>
        <v>0.84044271626154743</v>
      </c>
      <c r="AS8" s="19">
        <f>Turnout!AS8/'Turnout Keys'!AS$85</f>
        <v>0.69293632109312575</v>
      </c>
      <c r="AT8" s="19">
        <f>Turnout!AT8/'Turnout Keys'!AT$85</f>
        <v>0.83502969916028924</v>
      </c>
      <c r="AU8" s="19">
        <f>Turnout!AU8/'Turnout Keys'!AU$85</f>
        <v>0.63177998851964878</v>
      </c>
      <c r="AV8" s="19">
        <f>Turnout!AV8/'Turnout Keys'!AV$85</f>
        <v>0.69539417282832439</v>
      </c>
      <c r="AW8" s="19">
        <f>Turnout!AW8/'Turnout Keys'!AW$85</f>
        <v>0.83651055921105733</v>
      </c>
      <c r="AX8" s="19">
        <f>Turnout!AX8/'Turnout Keys'!AX$85</f>
        <v>0.74682780934109028</v>
      </c>
      <c r="AY8" s="19">
        <f>Turnout!AY8/'Turnout Keys'!AY$85</f>
        <v>0.81639510438577323</v>
      </c>
      <c r="AZ8" s="19">
        <f>Turnout!AZ8/'Turnout Keys'!AZ$85</f>
        <v>0.63856150492608532</v>
      </c>
      <c r="BA8" s="19">
        <f>Turnout!BA8/'Turnout Keys'!BA$85</f>
        <v>0.69668271169183271</v>
      </c>
      <c r="BB8" s="19">
        <f>Turnout!BB8/'Turnout Keys'!BB$85</f>
        <v>0.78370894495382271</v>
      </c>
      <c r="BC8" s="19">
        <f>Turnout!BC8/'Turnout Keys'!BC$85</f>
        <v>0.87954407252207467</v>
      </c>
      <c r="BD8" s="19">
        <f>Turnout!BD8/'Turnout Keys'!BD$85</f>
        <v>0.75393253741571475</v>
      </c>
      <c r="BE8" s="19">
        <f>Turnout!BE8/'Turnout Keys'!BE$85</f>
        <v>0.73338515790547232</v>
      </c>
      <c r="BF8" s="19">
        <f>Turnout!BF8/'Turnout Keys'!BF$85</f>
        <v>1.1500223657806694</v>
      </c>
      <c r="BG8" s="19">
        <f>Turnout!BG8/'Turnout Keys'!BG$85</f>
        <v>0.90060426728212539</v>
      </c>
      <c r="BH8" s="19">
        <f>Turnout!BH8/'Turnout Keys'!BH$85</f>
        <v>0.88717058662882287</v>
      </c>
      <c r="BI8" s="19">
        <f>Turnout!BI8/'Turnout Keys'!BI$85</f>
        <v>0.88183956272273745</v>
      </c>
      <c r="BJ8" s="19">
        <f>Turnout!BJ8/'Turnout Keys'!BJ$85</f>
        <v>0.75708176093875357</v>
      </c>
      <c r="BK8" s="19">
        <f>Turnout!BK8/'Turnout Keys'!BK$85</f>
        <v>0.86751424500523677</v>
      </c>
      <c r="BL8" s="19">
        <f>Turnout!BL8/'Turnout Keys'!BL$85</f>
        <v>0.77279599742916971</v>
      </c>
      <c r="BM8" s="19">
        <f>Turnout!BM8/'Turnout Keys'!BM$85</f>
        <v>0.80889865159209717</v>
      </c>
      <c r="BN8" s="19">
        <f>Turnout!BN8/'Turnout Keys'!BN$85</f>
        <v>0.80389060394129674</v>
      </c>
      <c r="BP8" s="8"/>
    </row>
    <row r="9" spans="1:68" x14ac:dyDescent="0.25">
      <c r="A9" s="1">
        <v>25</v>
      </c>
      <c r="B9" s="19">
        <f>Turnout!B9/'Turnout Keys'!B$85</f>
        <v>0.80976997824211439</v>
      </c>
      <c r="C9" s="19">
        <f>Turnout!C9/'Turnout Keys'!C$85</f>
        <v>0.68437913332930722</v>
      </c>
      <c r="D9" s="19">
        <f>Turnout!D9/'Turnout Keys'!D$85</f>
        <v>0.84197113377568122</v>
      </c>
      <c r="E9" s="19">
        <f>Turnout!E9/'Turnout Keys'!E$85</f>
        <v>0.79865490153460605</v>
      </c>
      <c r="F9" s="19">
        <f>Turnout!F9/'Turnout Keys'!F$85</f>
        <v>0.79095939658794157</v>
      </c>
      <c r="G9" s="19">
        <f>Turnout!G9/'Turnout Keys'!G$85</f>
        <v>0.73822811309594549</v>
      </c>
      <c r="H9" s="19">
        <f>Turnout!H9/'Turnout Keys'!H$85</f>
        <v>0.74136968076907339</v>
      </c>
      <c r="I9" s="19">
        <f>Turnout!I9/'Turnout Keys'!I$85</f>
        <v>0.86998974351106173</v>
      </c>
      <c r="J9" s="19">
        <f>Turnout!J9/'Turnout Keys'!J$85</f>
        <v>0.76520481159930076</v>
      </c>
      <c r="K9" s="19">
        <f>Turnout!K9/'Turnout Keys'!K$85</f>
        <v>0.98791116502431797</v>
      </c>
      <c r="L9" s="19">
        <f>Turnout!L9/'Turnout Keys'!L$85</f>
        <v>0.68316208465850226</v>
      </c>
      <c r="M9" s="19">
        <f>Turnout!M9/'Turnout Keys'!M$85</f>
        <v>0.89027421458683076</v>
      </c>
      <c r="N9" s="19">
        <f>Turnout!N9/'Turnout Keys'!N$85</f>
        <v>0.88472908913444193</v>
      </c>
      <c r="O9" s="19">
        <f>Turnout!O9/'Turnout Keys'!O$85</f>
        <v>0.73479848294928207</v>
      </c>
      <c r="P9" s="19">
        <f>Turnout!P9/'Turnout Keys'!P$85</f>
        <v>0.74271754836387405</v>
      </c>
      <c r="Q9" s="19">
        <f>Turnout!Q9/'Turnout Keys'!Q$85</f>
        <v>0.68378517128343863</v>
      </c>
      <c r="R9" s="19">
        <f>Turnout!R9/'Turnout Keys'!R$85</f>
        <v>0.90918333827638476</v>
      </c>
      <c r="S9" s="19">
        <f>Turnout!S9/'Turnout Keys'!S$85</f>
        <v>0.87540884684839793</v>
      </c>
      <c r="T9" s="19">
        <f>Turnout!T9/'Turnout Keys'!T$85</f>
        <v>0.84515165177489049</v>
      </c>
      <c r="U9" s="19">
        <f>Turnout!U9/'Turnout Keys'!U$85</f>
        <v>0.79848161379561888</v>
      </c>
      <c r="V9" s="19">
        <f>Turnout!V9/'Turnout Keys'!V$85</f>
        <v>0.71742647845686813</v>
      </c>
      <c r="W9" s="19">
        <f>Turnout!W9/'Turnout Keys'!W$85</f>
        <v>0.8768289401958993</v>
      </c>
      <c r="X9" s="19">
        <f>Turnout!X9/'Turnout Keys'!X$85</f>
        <v>0.70838772243201442</v>
      </c>
      <c r="Y9" s="19">
        <f>Turnout!Y9/'Turnout Keys'!Y$85</f>
        <v>0.72036454377690118</v>
      </c>
      <c r="Z9" s="19">
        <f>Turnout!Z9/'Turnout Keys'!Z$85</f>
        <v>0.83786961022947437</v>
      </c>
      <c r="AA9" s="19">
        <f>Turnout!AA9/'Turnout Keys'!AA$85</f>
        <v>0.7901739839556321</v>
      </c>
      <c r="AB9" s="19">
        <f>Turnout!AB9/'Turnout Keys'!AB$85</f>
        <v>0.74951143425011657</v>
      </c>
      <c r="AC9" s="19">
        <f>Turnout!AC9/'Turnout Keys'!AC$85</f>
        <v>0.89056636009470624</v>
      </c>
      <c r="AD9" s="19">
        <f>Turnout!AD9/'Turnout Keys'!AD$85</f>
        <v>0.90724144797472994</v>
      </c>
      <c r="AE9" s="19">
        <f>Turnout!AE9/'Turnout Keys'!AE$85</f>
        <v>0.8672884528770135</v>
      </c>
      <c r="AF9" s="19">
        <f>Turnout!AF9/'Turnout Keys'!AF$85</f>
        <v>0.84061735528475245</v>
      </c>
      <c r="AG9" s="19">
        <f>Turnout!AG9/'Turnout Keys'!AG$85</f>
        <v>0.54252005950704396</v>
      </c>
      <c r="AH9" s="19">
        <f>Turnout!AH9/'Turnout Keys'!AH$85</f>
        <v>0.75332605092121241</v>
      </c>
      <c r="AI9" s="19">
        <f>Turnout!AI9/'Turnout Keys'!AI$85</f>
        <v>0.72085237488042919</v>
      </c>
      <c r="AJ9" s="19">
        <f>Turnout!AJ9/'Turnout Keys'!AJ$85</f>
        <v>0.81867930854029558</v>
      </c>
      <c r="AK9" s="19">
        <f>Turnout!AK9/'Turnout Keys'!AK$85</f>
        <v>0.78727198041221313</v>
      </c>
      <c r="AL9" s="19">
        <f>Turnout!AL9/'Turnout Keys'!AL$85</f>
        <v>0.67816210036646751</v>
      </c>
      <c r="AM9" s="19">
        <f>Turnout!AM9/'Turnout Keys'!AM$85</f>
        <v>0.71918136920954412</v>
      </c>
      <c r="AN9" s="19">
        <f>Turnout!AN9/'Turnout Keys'!AN$85</f>
        <v>0.79041101395448388</v>
      </c>
      <c r="AO9" s="19">
        <f>Turnout!AO9/'Turnout Keys'!AO$85</f>
        <v>0.77847545932427664</v>
      </c>
      <c r="AP9" s="19">
        <f>Turnout!AP9/'Turnout Keys'!AP$85</f>
        <v>0.83918466889394594</v>
      </c>
      <c r="AQ9" s="19">
        <f>Turnout!AQ9/'Turnout Keys'!AQ$85</f>
        <v>0.71933827520082105</v>
      </c>
      <c r="AR9" s="19">
        <f>Turnout!AR9/'Turnout Keys'!AR$85</f>
        <v>0.75166452239685821</v>
      </c>
      <c r="AS9" s="19">
        <f>Turnout!AS9/'Turnout Keys'!AS$85</f>
        <v>0.76111872354563015</v>
      </c>
      <c r="AT9" s="19">
        <f>Turnout!AT9/'Turnout Keys'!AT$85</f>
        <v>0.79048343250443964</v>
      </c>
      <c r="AU9" s="19">
        <f>Turnout!AU9/'Turnout Keys'!AU$85</f>
        <v>0.7344679521191263</v>
      </c>
      <c r="AV9" s="19">
        <f>Turnout!AV9/'Turnout Keys'!AV$85</f>
        <v>0.80892791533090791</v>
      </c>
      <c r="AW9" s="19">
        <f>Turnout!AW9/'Turnout Keys'!AW$85</f>
        <v>0.71300174291112628</v>
      </c>
      <c r="AX9" s="19">
        <f>Turnout!AX9/'Turnout Keys'!AX$85</f>
        <v>0.62818887734290563</v>
      </c>
      <c r="AY9" s="19">
        <f>Turnout!AY9/'Turnout Keys'!AY$85</f>
        <v>0.8617503879627606</v>
      </c>
      <c r="AZ9" s="19">
        <f>Turnout!AZ9/'Turnout Keys'!AZ$85</f>
        <v>0.56606385258618641</v>
      </c>
      <c r="BA9" s="19">
        <f>Turnout!BA9/'Turnout Keys'!BA$85</f>
        <v>0.74144056582984552</v>
      </c>
      <c r="BB9" s="19">
        <f>Turnout!BB9/'Turnout Keys'!BB$85</f>
        <v>0.76079691432923569</v>
      </c>
      <c r="BC9" s="19">
        <f>Turnout!BC9/'Turnout Keys'!BC$85</f>
        <v>0.77010771326817584</v>
      </c>
      <c r="BD9" s="19">
        <f>Turnout!BD9/'Turnout Keys'!BD$85</f>
        <v>0.76698199178902893</v>
      </c>
      <c r="BE9" s="19">
        <f>Turnout!BE9/'Turnout Keys'!BE$85</f>
        <v>0.78930777343203329</v>
      </c>
      <c r="BF9" s="19">
        <f>Turnout!BF9/'Turnout Keys'!BF$85</f>
        <v>0.62728492678945591</v>
      </c>
      <c r="BG9" s="19">
        <f>Turnout!BG9/'Turnout Keys'!BG$85</f>
        <v>0.8918943614089907</v>
      </c>
      <c r="BH9" s="19">
        <f>Turnout!BH9/'Turnout Keys'!BH$85</f>
        <v>0.48623772536387405</v>
      </c>
      <c r="BI9" s="19">
        <f>Turnout!BI9/'Turnout Keys'!BI$85</f>
        <v>0.75272541140211879</v>
      </c>
      <c r="BJ9" s="19">
        <f>Turnout!BJ9/'Turnout Keys'!BJ$85</f>
        <v>0.76799812220759034</v>
      </c>
      <c r="BK9" s="19">
        <f>Turnout!BK9/'Turnout Keys'!BK$85</f>
        <v>0.85918420424386965</v>
      </c>
      <c r="BL9" s="19">
        <f>Turnout!BL9/'Turnout Keys'!BL$85</f>
        <v>0.78791778656204536</v>
      </c>
      <c r="BM9" s="19">
        <f>Turnout!BM9/'Turnout Keys'!BM$85</f>
        <v>0.83767121934832411</v>
      </c>
      <c r="BN9" s="19">
        <f>Turnout!BN9/'Turnout Keys'!BN$85</f>
        <v>0.80776579129613468</v>
      </c>
      <c r="BP9" s="8"/>
    </row>
    <row r="10" spans="1:68" x14ac:dyDescent="0.25">
      <c r="A10" s="1">
        <v>26</v>
      </c>
      <c r="B10" s="19">
        <f>Turnout!B10/'Turnout Keys'!B$85</f>
        <v>0.81234939484306978</v>
      </c>
      <c r="C10" s="19">
        <f>Turnout!C10/'Turnout Keys'!C$85</f>
        <v>0.78491569081020474</v>
      </c>
      <c r="D10" s="19">
        <f>Turnout!D10/'Turnout Keys'!D$85</f>
        <v>0.82271351599091747</v>
      </c>
      <c r="E10" s="19">
        <f>Turnout!E10/'Turnout Keys'!E$85</f>
        <v>0.62970867236382411</v>
      </c>
      <c r="F10" s="19">
        <f>Turnout!F10/'Turnout Keys'!F$85</f>
        <v>0.63831810952711077</v>
      </c>
      <c r="G10" s="19">
        <f>Turnout!G10/'Turnout Keys'!G$85</f>
        <v>0.5261370013198724</v>
      </c>
      <c r="H10" s="19">
        <f>Turnout!H10/'Turnout Keys'!H$85</f>
        <v>0.75339111666309377</v>
      </c>
      <c r="I10" s="19">
        <f>Turnout!I10/'Turnout Keys'!I$85</f>
        <v>0.8974797890243994</v>
      </c>
      <c r="J10" s="19">
        <f>Turnout!J10/'Turnout Keys'!J$85</f>
        <v>0.85899189756895022</v>
      </c>
      <c r="K10" s="19">
        <f>Turnout!K10/'Turnout Keys'!K$85</f>
        <v>0.74093337376823842</v>
      </c>
      <c r="L10" s="19">
        <f>Turnout!L10/'Turnout Keys'!L$85</f>
        <v>0.83206892415636469</v>
      </c>
      <c r="M10" s="19">
        <f>Turnout!M10/'Turnout Keys'!M$85</f>
        <v>0.82626330260626624</v>
      </c>
      <c r="N10" s="19">
        <f>Turnout!N10/'Turnout Keys'!N$85</f>
        <v>0.68280268526140453</v>
      </c>
      <c r="O10" s="19">
        <f>Turnout!O10/'Turnout Keys'!O$85</f>
        <v>0.61661411156583101</v>
      </c>
      <c r="P10" s="19">
        <f>Turnout!P10/'Turnout Keys'!P$85</f>
        <v>0.75299229705665494</v>
      </c>
      <c r="Q10" s="19">
        <f>Turnout!Q10/'Turnout Keys'!Q$85</f>
        <v>0.73617193843821827</v>
      </c>
      <c r="R10" s="19">
        <f>Turnout!R10/'Turnout Keys'!R$85</f>
        <v>0.89961170267906176</v>
      </c>
      <c r="S10" s="19">
        <f>Turnout!S10/'Turnout Keys'!S$85</f>
        <v>0.95878111797681675</v>
      </c>
      <c r="T10" s="19">
        <f>Turnout!T10/'Turnout Keys'!T$85</f>
        <v>0.83077068492717321</v>
      </c>
      <c r="U10" s="19">
        <f>Turnout!U10/'Turnout Keys'!U$85</f>
        <v>0.82618812464220592</v>
      </c>
      <c r="V10" s="19">
        <f>Turnout!V10/'Turnout Keys'!V$85</f>
        <v>0.7243433203027867</v>
      </c>
      <c r="W10" s="19">
        <f>Turnout!W10/'Turnout Keys'!W$85</f>
        <v>0.7690175245294254</v>
      </c>
      <c r="X10" s="19">
        <f>Turnout!X10/'Turnout Keys'!X$85</f>
        <v>0.68885344262895654</v>
      </c>
      <c r="Y10" s="19">
        <f>Turnout!Y10/'Turnout Keys'!Y$85</f>
        <v>0.74999872223504827</v>
      </c>
      <c r="Z10" s="19">
        <f>Turnout!Z10/'Turnout Keys'!Z$85</f>
        <v>0.8513836362009175</v>
      </c>
      <c r="AA10" s="19">
        <f>Turnout!AA10/'Turnout Keys'!AA$85</f>
        <v>0.73450614946952109</v>
      </c>
      <c r="AB10" s="19">
        <f>Turnout!AB10/'Turnout Keys'!AB$85</f>
        <v>0.78045767959308909</v>
      </c>
      <c r="AC10" s="19">
        <f>Turnout!AC10/'Turnout Keys'!AC$85</f>
        <v>1.0389940867771572</v>
      </c>
      <c r="AD10" s="19">
        <f>Turnout!AD10/'Turnout Keys'!AD$85</f>
        <v>0.72385679872936715</v>
      </c>
      <c r="AE10" s="19">
        <f>Turnout!AE10/'Turnout Keys'!AE$85</f>
        <v>0.8672884528770135</v>
      </c>
      <c r="AF10" s="19">
        <f>Turnout!AF10/'Turnout Keys'!AF$85</f>
        <v>0.84066275274231372</v>
      </c>
      <c r="AG10" s="19">
        <f>Turnout!AG10/'Turnout Keys'!AG$85</f>
        <v>0.75908156474236599</v>
      </c>
      <c r="AH10" s="19">
        <f>Turnout!AH10/'Turnout Keys'!AH$85</f>
        <v>0.74878794218072309</v>
      </c>
      <c r="AI10" s="19">
        <f>Turnout!AI10/'Turnout Keys'!AI$85</f>
        <v>0.72108722028405769</v>
      </c>
      <c r="AJ10" s="19">
        <f>Turnout!AJ10/'Turnout Keys'!AJ$85</f>
        <v>0.785977242496675</v>
      </c>
      <c r="AK10" s="19">
        <f>Turnout!AK10/'Turnout Keys'!AK$85</f>
        <v>0.7818228075904311</v>
      </c>
      <c r="AL10" s="19">
        <f>Turnout!AL10/'Turnout Keys'!AL$85</f>
        <v>0.61020625503118653</v>
      </c>
      <c r="AM10" s="19">
        <f>Turnout!AM10/'Turnout Keys'!AM$85</f>
        <v>0.77926642818868752</v>
      </c>
      <c r="AN10" s="19">
        <f>Turnout!AN10/'Turnout Keys'!AN$85</f>
        <v>0.82578586161145318</v>
      </c>
      <c r="AO10" s="19">
        <f>Turnout!AO10/'Turnout Keys'!AO$85</f>
        <v>0.76489513725156077</v>
      </c>
      <c r="AP10" s="19">
        <f>Turnout!AP10/'Turnout Keys'!AP$85</f>
        <v>0.8010399112169484</v>
      </c>
      <c r="AQ10" s="19">
        <f>Turnout!AQ10/'Turnout Keys'!AQ$85</f>
        <v>0.70543039943951358</v>
      </c>
      <c r="AR10" s="19">
        <f>Turnout!AR10/'Turnout Keys'!AR$85</f>
        <v>0.74082745167519815</v>
      </c>
      <c r="AS10" s="19">
        <f>Turnout!AS10/'Turnout Keys'!AS$85</f>
        <v>0.74739152715626433</v>
      </c>
      <c r="AT10" s="19">
        <f>Turnout!AT10/'Turnout Keys'!AT$85</f>
        <v>0.75123596233413792</v>
      </c>
      <c r="AU10" s="19">
        <f>Turnout!AU10/'Turnout Keys'!AU$85</f>
        <v>0.72364421387737077</v>
      </c>
      <c r="AV10" s="19">
        <f>Turnout!AV10/'Turnout Keys'!AV$85</f>
        <v>0.8688485016517159</v>
      </c>
      <c r="AW10" s="19">
        <f>Turnout!AW10/'Turnout Keys'!AW$85</f>
        <v>0.79251263367727387</v>
      </c>
      <c r="AX10" s="19">
        <f>Turnout!AX10/'Turnout Keys'!AX$85</f>
        <v>0.89200065368318293</v>
      </c>
      <c r="AY10" s="19">
        <f>Turnout!AY10/'Turnout Keys'!AY$85</f>
        <v>0.82599311045393231</v>
      </c>
      <c r="AZ10" s="19">
        <f>Turnout!AZ10/'Turnout Keys'!AZ$85</f>
        <v>0.76772121198913468</v>
      </c>
      <c r="BA10" s="19">
        <f>Turnout!BA10/'Turnout Keys'!BA$85</f>
        <v>0.69781717005352872</v>
      </c>
      <c r="BB10" s="19">
        <f>Turnout!BB10/'Turnout Keys'!BB$85</f>
        <v>0.74161716018648194</v>
      </c>
      <c r="BC10" s="19">
        <f>Turnout!BC10/'Turnout Keys'!BC$85</f>
        <v>0.75846981661117907</v>
      </c>
      <c r="BD10" s="19">
        <f>Turnout!BD10/'Turnout Keys'!BD$85</f>
        <v>0.81587659893503683</v>
      </c>
      <c r="BE10" s="19">
        <f>Turnout!BE10/'Turnout Keys'!BE$85</f>
        <v>0.7877099844169887</v>
      </c>
      <c r="BF10" s="19">
        <f>Turnout!BF10/'Turnout Keys'!BF$85</f>
        <v>0.55201073557472136</v>
      </c>
      <c r="BG10" s="19">
        <f>Turnout!BG10/'Turnout Keys'!BG$85</f>
        <v>0.87331322887963669</v>
      </c>
      <c r="BH10" s="19">
        <f>Turnout!BH10/'Turnout Keys'!BH$85</f>
        <v>1.0019444037801042</v>
      </c>
      <c r="BI10" s="19">
        <f>Turnout!BI10/'Turnout Keys'!BI$85</f>
        <v>0.81018818652856428</v>
      </c>
      <c r="BJ10" s="19">
        <f>Turnout!BJ10/'Turnout Keys'!BJ$85</f>
        <v>0.79531186295555911</v>
      </c>
      <c r="BK10" s="19">
        <f>Turnout!BK10/'Turnout Keys'!BK$85</f>
        <v>0.75334964381069425</v>
      </c>
      <c r="BL10" s="19">
        <f>Turnout!BL10/'Turnout Keys'!BL$85</f>
        <v>0.81416812783834647</v>
      </c>
      <c r="BM10" s="19">
        <f>Turnout!BM10/'Turnout Keys'!BM$85</f>
        <v>0.66069377608040858</v>
      </c>
      <c r="BN10" s="19">
        <f>Turnout!BN10/'Turnout Keys'!BN$85</f>
        <v>0.80736450171863272</v>
      </c>
      <c r="BP10" s="8"/>
    </row>
    <row r="11" spans="1:68" x14ac:dyDescent="0.25">
      <c r="A11" s="1">
        <v>27</v>
      </c>
      <c r="B11" s="19">
        <f>Turnout!B11/'Turnout Keys'!B$85</f>
        <v>0.82935802877627374</v>
      </c>
      <c r="C11" s="19">
        <f>Turnout!C11/'Turnout Keys'!C$85</f>
        <v>0.78404599740639069</v>
      </c>
      <c r="D11" s="19">
        <f>Turnout!D11/'Turnout Keys'!D$85</f>
        <v>0.81140448878176041</v>
      </c>
      <c r="E11" s="19">
        <f>Turnout!E11/'Turnout Keys'!E$85</f>
        <v>0.70384104252305735</v>
      </c>
      <c r="F11" s="19">
        <f>Turnout!F11/'Turnout Keys'!F$85</f>
        <v>0.57012173030412883</v>
      </c>
      <c r="G11" s="19">
        <f>Turnout!G11/'Turnout Keys'!G$85</f>
        <v>0.70613123861351312</v>
      </c>
      <c r="H11" s="19">
        <f>Turnout!H11/'Turnout Keys'!H$85</f>
        <v>0.76829048299523439</v>
      </c>
      <c r="I11" s="19">
        <f>Turnout!I11/'Turnout Keys'!I$85</f>
        <v>0.88064438800986089</v>
      </c>
      <c r="J11" s="19">
        <f>Turnout!J11/'Turnout Keys'!J$85</f>
        <v>0.84457636479645726</v>
      </c>
      <c r="K11" s="19">
        <f>Turnout!K11/'Turnout Keys'!K$85</f>
        <v>0.79385718618025547</v>
      </c>
      <c r="L11" s="19">
        <f>Turnout!L11/'Turnout Keys'!L$85</f>
        <v>0.82381310208819392</v>
      </c>
      <c r="M11" s="19">
        <f>Turnout!M11/'Turnout Keys'!M$85</f>
        <v>0.89027421458683076</v>
      </c>
      <c r="N11" s="19">
        <f>Turnout!N11/'Turnout Keys'!N$85</f>
        <v>0.83539873992209734</v>
      </c>
      <c r="O11" s="19">
        <f>Turnout!O11/'Turnout Keys'!O$85</f>
        <v>0.72066774289256519</v>
      </c>
      <c r="P11" s="19">
        <f>Turnout!P11/'Turnout Keys'!P$85</f>
        <v>0.64143788267789115</v>
      </c>
      <c r="Q11" s="19">
        <f>Turnout!Q11/'Turnout Keys'!Q$85</f>
        <v>0.76684576920647729</v>
      </c>
      <c r="R11" s="19">
        <f>Turnout!R11/'Turnout Keys'!R$85</f>
        <v>0.89689861284079064</v>
      </c>
      <c r="S11" s="19">
        <f>Turnout!S11/'Turnout Keys'!S$85</f>
        <v>0.74571864731530191</v>
      </c>
      <c r="T11" s="19">
        <f>Turnout!T11/'Turnout Keys'!T$85</f>
        <v>0.82750859149393474</v>
      </c>
      <c r="U11" s="19">
        <f>Turnout!U11/'Turnout Keys'!U$85</f>
        <v>0.78717131845431776</v>
      </c>
      <c r="V11" s="19">
        <f>Turnout!V11/'Turnout Keys'!V$85</f>
        <v>0.72976828916684033</v>
      </c>
      <c r="W11" s="19">
        <f>Turnout!W11/'Turnout Keys'!W$85</f>
        <v>0.83118782312264694</v>
      </c>
      <c r="X11" s="19">
        <f>Turnout!X11/'Turnout Keys'!X$85</f>
        <v>0.81510719369164208</v>
      </c>
      <c r="Y11" s="19">
        <f>Turnout!Y11/'Turnout Keys'!Y$85</f>
        <v>0.78702764957630211</v>
      </c>
      <c r="Z11" s="19">
        <f>Turnout!Z11/'Turnout Keys'!Z$85</f>
        <v>0.77780727257861604</v>
      </c>
      <c r="AA11" s="19">
        <f>Turnout!AA11/'Turnout Keys'!AA$85</f>
        <v>0.76117352097664315</v>
      </c>
      <c r="AB11" s="19">
        <f>Turnout!AB11/'Turnout Keys'!AB$85</f>
        <v>0.76950205708543207</v>
      </c>
      <c r="AC11" s="19">
        <f>Turnout!AC11/'Turnout Keys'!AC$85</f>
        <v>0.37403787123977661</v>
      </c>
      <c r="AD11" s="19">
        <f>Turnout!AD11/'Turnout Keys'!AD$85</f>
        <v>0.82659776371030946</v>
      </c>
      <c r="AE11" s="19">
        <f>Turnout!AE11/'Turnout Keys'!AE$85</f>
        <v>0.36137018869875565</v>
      </c>
      <c r="AF11" s="19">
        <f>Turnout!AF11/'Turnout Keys'!AF$85</f>
        <v>0.83411022696214587</v>
      </c>
      <c r="AG11" s="19">
        <f>Turnout!AG11/'Turnout Keys'!AG$85</f>
        <v>0.70917654837522082</v>
      </c>
      <c r="AH11" s="19">
        <f>Turnout!AH11/'Turnout Keys'!AH$85</f>
        <v>0.69410841032044701</v>
      </c>
      <c r="AI11" s="19">
        <f>Turnout!AI11/'Turnout Keys'!AI$85</f>
        <v>0.74467511033213563</v>
      </c>
      <c r="AJ11" s="19">
        <f>Turnout!AJ11/'Turnout Keys'!AJ$85</f>
        <v>0.77920727044995997</v>
      </c>
      <c r="AK11" s="19">
        <f>Turnout!AK11/'Turnout Keys'!AK$85</f>
        <v>0.80256663084383828</v>
      </c>
      <c r="AL11" s="19">
        <f>Turnout!AL11/'Turnout Keys'!AL$85</f>
        <v>0.67925591020576825</v>
      </c>
      <c r="AM11" s="19">
        <f>Turnout!AM11/'Turnout Keys'!AM$85</f>
        <v>0.80365367798756326</v>
      </c>
      <c r="AN11" s="19">
        <f>Turnout!AN11/'Turnout Keys'!AN$85</f>
        <v>0.76873759075532577</v>
      </c>
      <c r="AO11" s="19">
        <f>Turnout!AO11/'Turnout Keys'!AO$85</f>
        <v>0.80811233521319625</v>
      </c>
      <c r="AP11" s="19">
        <f>Turnout!AP11/'Turnout Keys'!AP$85</f>
        <v>0.55945644592929722</v>
      </c>
      <c r="AQ11" s="19">
        <f>Turnout!AQ11/'Turnout Keys'!AQ$85</f>
        <v>0.80202083556873149</v>
      </c>
      <c r="AR11" s="19">
        <f>Turnout!AR11/'Turnout Keys'!AR$85</f>
        <v>0.81068650117228713</v>
      </c>
      <c r="AS11" s="19">
        <f>Turnout!AS11/'Turnout Keys'!AS$85</f>
        <v>0.71568143853953803</v>
      </c>
      <c r="AT11" s="19">
        <f>Turnout!AT11/'Turnout Keys'!AT$85</f>
        <v>0.76241842097243795</v>
      </c>
      <c r="AU11" s="19">
        <f>Turnout!AU11/'Turnout Keys'!AU$85</f>
        <v>0.84420761371038522</v>
      </c>
      <c r="AV11" s="19">
        <f>Turnout!AV11/'Turnout Keys'!AV$85</f>
        <v>0.70781192591454434</v>
      </c>
      <c r="AW11" s="19">
        <f>Turnout!AW11/'Turnout Keys'!AW$85</f>
        <v>0.78917714279479378</v>
      </c>
      <c r="AX11" s="19">
        <f>Turnout!AX11/'Turnout Keys'!AX$85</f>
        <v>0.9267612071265251</v>
      </c>
      <c r="AY11" s="19">
        <f>Turnout!AY11/'Turnout Keys'!AY$85</f>
        <v>0.89735990812651112</v>
      </c>
      <c r="AZ11" s="19">
        <f>Turnout!AZ11/'Turnout Keys'!AZ$85</f>
        <v>0.75090102894085953</v>
      </c>
      <c r="BA11" s="19">
        <f>Turnout!BA11/'Turnout Keys'!BA$85</f>
        <v>0.70890858106352628</v>
      </c>
      <c r="BB11" s="19">
        <f>Turnout!BB11/'Turnout Keys'!BB$85</f>
        <v>0.72042809846686806</v>
      </c>
      <c r="BC11" s="19">
        <f>Turnout!BC11/'Turnout Keys'!BC$85</f>
        <v>0.75751525193727065</v>
      </c>
      <c r="BD11" s="19">
        <f>Turnout!BD11/'Turnout Keys'!BD$85</f>
        <v>0.7483238900050101</v>
      </c>
      <c r="BE11" s="19">
        <f>Turnout!BE11/'Turnout Keys'!BE$85</f>
        <v>0.46225488740708559</v>
      </c>
      <c r="BF11" s="19">
        <f>Turnout!BF11/'Turnout Keys'!BF$85</f>
        <v>0.98573345638343091</v>
      </c>
      <c r="BG11" s="19">
        <f>Turnout!BG11/'Turnout Keys'!BG$85</f>
        <v>0.91793507269100505</v>
      </c>
      <c r="BH11" s="19">
        <f>Turnout!BH11/'Turnout Keys'!BH$85</f>
        <v>0.49182666473587261</v>
      </c>
      <c r="BI11" s="19">
        <f>Turnout!BI11/'Turnout Keys'!BI$85</f>
        <v>0.82444800778255534</v>
      </c>
      <c r="BJ11" s="19">
        <f>Turnout!BJ11/'Turnout Keys'!BJ$85</f>
        <v>0.76925507494442769</v>
      </c>
      <c r="BK11" s="19">
        <f>Turnout!BK11/'Turnout Keys'!BK$85</f>
        <v>0.74214363152953433</v>
      </c>
      <c r="BL11" s="19">
        <f>Turnout!BL11/'Turnout Keys'!BL$85</f>
        <v>0.82492757208237533</v>
      </c>
      <c r="BM11" s="19">
        <f>Turnout!BM11/'Turnout Keys'!BM$85</f>
        <v>0.8196253955194992</v>
      </c>
      <c r="BN11" s="19">
        <f>Turnout!BN11/'Turnout Keys'!BN$85</f>
        <v>0.81339804443535579</v>
      </c>
      <c r="BP11" s="8"/>
    </row>
    <row r="12" spans="1:68" x14ac:dyDescent="0.25">
      <c r="A12" s="1">
        <v>28</v>
      </c>
      <c r="B12" s="19">
        <f>Turnout!B12/'Turnout Keys'!B$85</f>
        <v>0.82587652485203145</v>
      </c>
      <c r="C12" s="19">
        <f>Turnout!C12/'Turnout Keys'!C$85</f>
        <v>0.77366403239836123</v>
      </c>
      <c r="D12" s="19">
        <f>Turnout!D12/'Turnout Keys'!D$85</f>
        <v>0.81746741010433932</v>
      </c>
      <c r="E12" s="19">
        <f>Turnout!E12/'Turnout Keys'!E$85</f>
        <v>0.77963930864092501</v>
      </c>
      <c r="F12" s="19">
        <f>Turnout!F12/'Turnout Keys'!F$85</f>
        <v>0.73734439905542559</v>
      </c>
      <c r="G12" s="19">
        <f>Turnout!G12/'Turnout Keys'!G$85</f>
        <v>0.9078830210745169</v>
      </c>
      <c r="H12" s="19">
        <f>Turnout!H12/'Turnout Keys'!H$85</f>
        <v>0.80426606414917778</v>
      </c>
      <c r="I12" s="19">
        <f>Turnout!I12/'Turnout Keys'!I$85</f>
        <v>0.86422208908986164</v>
      </c>
      <c r="J12" s="19">
        <f>Turnout!J12/'Turnout Keys'!J$85</f>
        <v>0.83368844295450872</v>
      </c>
      <c r="K12" s="19">
        <f>Turnout!K12/'Turnout Keys'!K$85</f>
        <v>0.77992986712446144</v>
      </c>
      <c r="L12" s="19">
        <f>Turnout!L12/'Turnout Keys'!L$85</f>
        <v>0.78071481801668452</v>
      </c>
      <c r="M12" s="19">
        <f>Turnout!M12/'Turnout Keys'!M$85</f>
        <v>0.92907109140809729</v>
      </c>
      <c r="N12" s="19">
        <f>Turnout!N12/'Turnout Keys'!N$85</f>
        <v>0.77082021890838259</v>
      </c>
      <c r="O12" s="19">
        <f>Turnout!O12/'Turnout Keys'!O$85</f>
        <v>0.71218929885853499</v>
      </c>
      <c r="P12" s="19">
        <f>Turnout!P12/'Turnout Keys'!P$85</f>
        <v>0.82235625984345029</v>
      </c>
      <c r="Q12" s="19">
        <f>Turnout!Q12/'Turnout Keys'!Q$85</f>
        <v>0.75196316490114212</v>
      </c>
      <c r="R12" s="19">
        <f>Turnout!R12/'Turnout Keys'!R$85</f>
        <v>0.89154951935739524</v>
      </c>
      <c r="S12" s="19">
        <f>Turnout!S12/'Turnout Keys'!S$85</f>
        <v>0.69799265388712262</v>
      </c>
      <c r="T12" s="19">
        <f>Turnout!T12/'Turnout Keys'!T$85</f>
        <v>0.85118147267621858</v>
      </c>
      <c r="U12" s="19">
        <f>Turnout!U12/'Turnout Keys'!U$85</f>
        <v>0.80068701232586381</v>
      </c>
      <c r="V12" s="19">
        <f>Turnout!V12/'Turnout Keys'!V$85</f>
        <v>0.7397703992330924</v>
      </c>
      <c r="W12" s="19">
        <f>Turnout!W12/'Turnout Keys'!W$85</f>
        <v>0.806420640609674</v>
      </c>
      <c r="X12" s="19">
        <f>Turnout!X12/'Turnout Keys'!X$85</f>
        <v>0.77586129177315566</v>
      </c>
      <c r="Y12" s="19">
        <f>Turnout!Y12/'Turnout Keys'!Y$85</f>
        <v>0.82189292025554639</v>
      </c>
      <c r="Z12" s="19">
        <f>Turnout!Z12/'Turnout Keys'!Z$85</f>
        <v>0.86973850729645963</v>
      </c>
      <c r="AA12" s="19">
        <f>Turnout!AA12/'Turnout Keys'!AA$85</f>
        <v>0.74277331825142912</v>
      </c>
      <c r="AB12" s="19">
        <f>Turnout!AB12/'Turnout Keys'!AB$85</f>
        <v>0.77812578703552737</v>
      </c>
      <c r="AC12" s="19">
        <f>Turnout!AC12/'Turnout Keys'!AC$85</f>
        <v>0.49871716165303553</v>
      </c>
      <c r="AD12" s="19">
        <f>Turnout!AD12/'Turnout Keys'!AD$85</f>
        <v>0.7838427069666728</v>
      </c>
      <c r="AE12" s="19">
        <f>Turnout!AE12/'Turnout Keys'!AE$85</f>
        <v>0.44476330916769929</v>
      </c>
      <c r="AF12" s="19">
        <f>Turnout!AF12/'Turnout Keys'!AF$85</f>
        <v>0.84249656158093433</v>
      </c>
      <c r="AG12" s="19">
        <f>Turnout!AG12/'Turnout Keys'!AG$85</f>
        <v>0.96448010579030041</v>
      </c>
      <c r="AH12" s="19">
        <f>Turnout!AH12/'Turnout Keys'!AH$85</f>
        <v>0.79558718856701838</v>
      </c>
      <c r="AI12" s="19">
        <f>Turnout!AI12/'Turnout Keys'!AI$85</f>
        <v>0.7978029422226568</v>
      </c>
      <c r="AJ12" s="19">
        <f>Turnout!AJ12/'Turnout Keys'!AJ$85</f>
        <v>0.83724346519653814</v>
      </c>
      <c r="AK12" s="19">
        <f>Turnout!AK12/'Turnout Keys'!AK$85</f>
        <v>0.8113227432898571</v>
      </c>
      <c r="AL12" s="19">
        <f>Turnout!AL12/'Turnout Keys'!AL$85</f>
        <v>0.72143193077410039</v>
      </c>
      <c r="AM12" s="19">
        <f>Turnout!AM12/'Turnout Keys'!AM$85</f>
        <v>0.74535986192091275</v>
      </c>
      <c r="AN12" s="19">
        <f>Turnout!AN12/'Turnout Keys'!AN$85</f>
        <v>0.79542165520365959</v>
      </c>
      <c r="AO12" s="19">
        <f>Turnout!AO12/'Turnout Keys'!AO$85</f>
        <v>0.7825686534234122</v>
      </c>
      <c r="AP12" s="19">
        <f>Turnout!AP12/'Turnout Keys'!AP$85</f>
        <v>0.50351080133636761</v>
      </c>
      <c r="AQ12" s="19">
        <f>Turnout!AQ12/'Turnout Keys'!AQ$85</f>
        <v>0.79182130804889439</v>
      </c>
      <c r="AR12" s="19">
        <f>Turnout!AR12/'Turnout Keys'!AR$85</f>
        <v>0.75424481017497247</v>
      </c>
      <c r="AS12" s="19">
        <f>Turnout!AS12/'Turnout Keys'!AS$85</f>
        <v>0.75709164035226706</v>
      </c>
      <c r="AT12" s="19">
        <f>Turnout!AT12/'Turnout Keys'!AT$85</f>
        <v>0.76430093559212287</v>
      </c>
      <c r="AU12" s="19">
        <f>Turnout!AU12/'Turnout Keys'!AU$85</f>
        <v>0.80941366151903715</v>
      </c>
      <c r="AV12" s="19">
        <f>Turnout!AV12/'Turnout Keys'!AV$85</f>
        <v>0.7632507470699641</v>
      </c>
      <c r="AW12" s="19">
        <f>Turnout!AW12/'Turnout Keys'!AW$85</f>
        <v>0.79655263011063282</v>
      </c>
      <c r="AX12" s="19">
        <f>Turnout!AX12/'Turnout Keys'!AX$85</f>
        <v>0.75719195036868092</v>
      </c>
      <c r="AY12" s="19">
        <f>Turnout!AY12/'Turnout Keys'!AY$85</f>
        <v>0.90344798738031362</v>
      </c>
      <c r="AZ12" s="19">
        <f>Turnout!AZ12/'Turnout Keys'!AZ$85</f>
        <v>0.70339504547725407</v>
      </c>
      <c r="BA12" s="19">
        <f>Turnout!BA12/'Turnout Keys'!BA$85</f>
        <v>0.73709655136521646</v>
      </c>
      <c r="BB12" s="19">
        <f>Turnout!BB12/'Turnout Keys'!BB$85</f>
        <v>0.76826902688068355</v>
      </c>
      <c r="BC12" s="19">
        <f>Turnout!BC12/'Turnout Keys'!BC$85</f>
        <v>0.80459014819063157</v>
      </c>
      <c r="BD12" s="19">
        <f>Turnout!BD12/'Turnout Keys'!BD$85</f>
        <v>0.77130946117661636</v>
      </c>
      <c r="BE12" s="19">
        <f>Turnout!BE12/'Turnout Keys'!BE$85</f>
        <v>0.63243827879078873</v>
      </c>
      <c r="BF12" s="19">
        <f>Turnout!BF12/'Turnout Keys'!BF$85</f>
        <v>1.0843068020217739</v>
      </c>
      <c r="BG12" s="19">
        <f>Turnout!BG12/'Turnout Keys'!BG$85</f>
        <v>0.81998112329920092</v>
      </c>
      <c r="BH12" s="19">
        <f>Turnout!BH12/'Turnout Keys'!BH$85</f>
        <v>0.87985874113462925</v>
      </c>
      <c r="BI12" s="19">
        <f>Turnout!BI12/'Turnout Keys'!BI$85</f>
        <v>0.85201173346610282</v>
      </c>
      <c r="BJ12" s="19">
        <f>Turnout!BJ12/'Turnout Keys'!BJ$85</f>
        <v>0.78569723807285419</v>
      </c>
      <c r="BK12" s="19">
        <f>Turnout!BK12/'Turnout Keys'!BK$85</f>
        <v>0.82063581889384263</v>
      </c>
      <c r="BL12" s="19">
        <f>Turnout!BL12/'Turnout Keys'!BL$85</f>
        <v>0.81996431453207286</v>
      </c>
      <c r="BM12" s="19">
        <f>Turnout!BM12/'Turnout Keys'!BM$85</f>
        <v>0.79259314949356274</v>
      </c>
      <c r="BN12" s="19">
        <f>Turnout!BN12/'Turnout Keys'!BN$85</f>
        <v>0.82066758154197006</v>
      </c>
      <c r="BP12" s="8"/>
    </row>
    <row r="13" spans="1:68" x14ac:dyDescent="0.25">
      <c r="A13" s="1">
        <v>29</v>
      </c>
      <c r="B13" s="19">
        <f>Turnout!B13/'Turnout Keys'!B$85</f>
        <v>0.8373225945556434</v>
      </c>
      <c r="C13" s="19">
        <f>Turnout!C13/'Turnout Keys'!C$85</f>
        <v>0.81812748253619816</v>
      </c>
      <c r="D13" s="19">
        <f>Turnout!D13/'Turnout Keys'!D$85</f>
        <v>0.83019177471684802</v>
      </c>
      <c r="E13" s="19">
        <f>Turnout!E13/'Turnout Keys'!E$85</f>
        <v>0.78250562962857539</v>
      </c>
      <c r="F13" s="19">
        <f>Turnout!F13/'Turnout Keys'!F$85</f>
        <v>0.77003454482635569</v>
      </c>
      <c r="G13" s="19">
        <f>Turnout!G13/'Turnout Keys'!G$85</f>
        <v>0.73975653569034705</v>
      </c>
      <c r="H13" s="19">
        <f>Turnout!H13/'Turnout Keys'!H$85</f>
        <v>0.81966811616991253</v>
      </c>
      <c r="I13" s="19">
        <f>Turnout!I13/'Turnout Keys'!I$85</f>
        <v>0.85990676236946839</v>
      </c>
      <c r="J13" s="19">
        <f>Turnout!J13/'Turnout Keys'!J$85</f>
        <v>0.88402866443684092</v>
      </c>
      <c r="K13" s="19">
        <f>Turnout!K13/'Turnout Keys'!K$85</f>
        <v>0.67357579433476211</v>
      </c>
      <c r="L13" s="19">
        <f>Turnout!L13/'Turnout Keys'!L$85</f>
        <v>0.79196921696810618</v>
      </c>
      <c r="M13" s="19">
        <f>Turnout!M13/'Turnout Keys'!M$85</f>
        <v>0.70226775136033259</v>
      </c>
      <c r="N13" s="19">
        <f>Turnout!N13/'Turnout Keys'!N$85</f>
        <v>0.49637958369332369</v>
      </c>
      <c r="O13" s="19">
        <f>Turnout!O13/'Turnout Keys'!O$85</f>
        <v>0.84199720062092809</v>
      </c>
      <c r="P13" s="19">
        <f>Turnout!P13/'Turnout Keys'!P$85</f>
        <v>0.75598036172751459</v>
      </c>
      <c r="Q13" s="19">
        <f>Turnout!Q13/'Turnout Keys'!Q$85</f>
        <v>0.85808133116289209</v>
      </c>
      <c r="R13" s="19">
        <f>Turnout!R13/'Turnout Keys'!R$85</f>
        <v>0.90129790524855424</v>
      </c>
      <c r="S13" s="19">
        <f>Turnout!S13/'Turnout Keys'!S$85</f>
        <v>1.1633210898118711</v>
      </c>
      <c r="T13" s="19">
        <f>Turnout!T13/'Turnout Keys'!T$85</f>
        <v>0.84395328986081986</v>
      </c>
      <c r="U13" s="19">
        <f>Turnout!U13/'Turnout Keys'!U$85</f>
        <v>0.80149451993114829</v>
      </c>
      <c r="V13" s="19">
        <f>Turnout!V13/'Turnout Keys'!V$85</f>
        <v>0.76708523481485535</v>
      </c>
      <c r="W13" s="19">
        <f>Turnout!W13/'Turnout Keys'!W$85</f>
        <v>0.83354608948202535</v>
      </c>
      <c r="X13" s="19">
        <f>Turnout!X13/'Turnout Keys'!X$85</f>
        <v>0.74418590111231797</v>
      </c>
      <c r="Y13" s="19">
        <f>Turnout!Y13/'Turnout Keys'!Y$85</f>
        <v>0.80603370349918646</v>
      </c>
      <c r="Z13" s="19">
        <f>Turnout!Z13/'Turnout Keys'!Z$85</f>
        <v>0.73786581804079521</v>
      </c>
      <c r="AA13" s="19">
        <f>Turnout!AA13/'Turnout Keys'!AA$85</f>
        <v>0.73923183241647572</v>
      </c>
      <c r="AB13" s="19">
        <f>Turnout!AB13/'Turnout Keys'!AB$85</f>
        <v>0.79544780367880252</v>
      </c>
      <c r="AC13" s="19">
        <f>Turnout!AC13/'Turnout Keys'!AC$85</f>
        <v>0.62339645206629435</v>
      </c>
      <c r="AD13" s="19">
        <f>Turnout!AD13/'Turnout Keys'!AD$85</f>
        <v>0.7798092110474617</v>
      </c>
      <c r="AE13" s="19">
        <f>Turnout!AE13/'Turnout Keys'!AE$85</f>
        <v>0.65046633965776013</v>
      </c>
      <c r="AF13" s="19">
        <f>Turnout!AF13/'Turnout Keys'!AF$85</f>
        <v>0.85483282424658125</v>
      </c>
      <c r="AG13" s="19">
        <f>Turnout!AG13/'Turnout Keys'!AG$85</f>
        <v>0.87680009617300037</v>
      </c>
      <c r="AH13" s="19">
        <f>Turnout!AH13/'Turnout Keys'!AH$85</f>
        <v>0.8030908652027956</v>
      </c>
      <c r="AI13" s="19">
        <f>Turnout!AI13/'Turnout Keys'!AI$85</f>
        <v>0.8018216142957757</v>
      </c>
      <c r="AJ13" s="19">
        <f>Turnout!AJ13/'Turnout Keys'!AJ$85</f>
        <v>0.81803569273169474</v>
      </c>
      <c r="AK13" s="19">
        <f>Turnout!AK13/'Turnout Keys'!AK$85</f>
        <v>0.81966425344080507</v>
      </c>
      <c r="AL13" s="19">
        <f>Turnout!AL13/'Turnout Keys'!AL$85</f>
        <v>0.68785408628432232</v>
      </c>
      <c r="AM13" s="19">
        <f>Turnout!AM13/'Turnout Keys'!AM$85</f>
        <v>0.7515283573299133</v>
      </c>
      <c r="AN13" s="19">
        <f>Turnout!AN13/'Turnout Keys'!AN$85</f>
        <v>0.66738524650010655</v>
      </c>
      <c r="AO13" s="19">
        <f>Turnout!AO13/'Turnout Keys'!AO$85</f>
        <v>0.82100837932038462</v>
      </c>
      <c r="AP13" s="19">
        <f>Turnout!AP13/'Turnout Keys'!AP$85</f>
        <v>1.0909400695621299</v>
      </c>
      <c r="AQ13" s="19">
        <f>Turnout!AQ13/'Turnout Keys'!AQ$85</f>
        <v>0.80626669677681351</v>
      </c>
      <c r="AR13" s="19">
        <f>Turnout!AR13/'Turnout Keys'!AR$85</f>
        <v>0.79207659349346349</v>
      </c>
      <c r="AS13" s="19">
        <f>Turnout!AS13/'Turnout Keys'!AS$85</f>
        <v>0.75577850537681102</v>
      </c>
      <c r="AT13" s="19">
        <f>Turnout!AT13/'Turnout Keys'!AT$85</f>
        <v>0.81379065728071021</v>
      </c>
      <c r="AU13" s="19">
        <f>Turnout!AU13/'Turnout Keys'!AU$85</f>
        <v>0.79623818140749558</v>
      </c>
      <c r="AV13" s="19">
        <f>Turnout!AV13/'Turnout Keys'!AV$85</f>
        <v>0.80611913784711997</v>
      </c>
      <c r="AW13" s="19">
        <f>Turnout!AW13/'Turnout Keys'!AW$85</f>
        <v>0.88505847790070324</v>
      </c>
      <c r="AX13" s="19">
        <f>Turnout!AX13/'Turnout Keys'!AX$85</f>
        <v>0.80159518202610369</v>
      </c>
      <c r="AY13" s="19">
        <f>Turnout!AY13/'Turnout Keys'!AY$85</f>
        <v>0.85248425475886003</v>
      </c>
      <c r="AZ13" s="19">
        <f>Turnout!AZ13/'Turnout Keys'!AZ$85</f>
        <v>0.81510020088084134</v>
      </c>
      <c r="BA13" s="19">
        <f>Turnout!BA13/'Turnout Keys'!BA$85</f>
        <v>0.71212984836428506</v>
      </c>
      <c r="BB13" s="19">
        <f>Turnout!BB13/'Turnout Keys'!BB$85</f>
        <v>0.74069013873624878</v>
      </c>
      <c r="BC13" s="19">
        <f>Turnout!BC13/'Turnout Keys'!BC$85</f>
        <v>0.73464222647293109</v>
      </c>
      <c r="BD13" s="19">
        <f>Turnout!BD13/'Turnout Keys'!BD$85</f>
        <v>0.83768425982360173</v>
      </c>
      <c r="BE13" s="19">
        <f>Turnout!BE13/'Turnout Keys'!BE$85</f>
        <v>0.88277843081214247</v>
      </c>
      <c r="BF13" s="19">
        <f>Turnout!BF13/'Turnout Keys'!BF$85</f>
        <v>0.96601878725576218</v>
      </c>
      <c r="BG13" s="19">
        <f>Turnout!BG13/'Turnout Keys'!BG$85</f>
        <v>0.92905662646769871</v>
      </c>
      <c r="BH13" s="19">
        <f>Turnout!BH13/'Turnout Keys'!BH$85</f>
        <v>0.77798036058219844</v>
      </c>
      <c r="BI13" s="19">
        <f>Turnout!BI13/'Turnout Keys'!BI$85</f>
        <v>0.83056514626042588</v>
      </c>
      <c r="BJ13" s="19">
        <f>Turnout!BJ13/'Turnout Keys'!BJ$85</f>
        <v>0.74280361367363101</v>
      </c>
      <c r="BK13" s="19">
        <f>Turnout!BK13/'Turnout Keys'!BK$85</f>
        <v>0.86483673190336885</v>
      </c>
      <c r="BL13" s="19">
        <f>Turnout!BL13/'Turnout Keys'!BL$85</f>
        <v>0.83666149960936054</v>
      </c>
      <c r="BM13" s="19">
        <f>Turnout!BM13/'Turnout Keys'!BM$85</f>
        <v>0.86207371779332298</v>
      </c>
      <c r="BN13" s="19">
        <f>Turnout!BN13/'Turnout Keys'!BN$85</f>
        <v>0.83250522258774773</v>
      </c>
      <c r="BP13" s="8"/>
    </row>
    <row r="14" spans="1:68" x14ac:dyDescent="0.25">
      <c r="A14" s="1">
        <v>30</v>
      </c>
      <c r="B14" s="19">
        <f>Turnout!B14/'Turnout Keys'!B$85</f>
        <v>0.85724931696642048</v>
      </c>
      <c r="C14" s="19">
        <f>Turnout!C14/'Turnout Keys'!C$85</f>
        <v>0.74475955374980529</v>
      </c>
      <c r="D14" s="19">
        <f>Turnout!D14/'Turnout Keys'!D$85</f>
        <v>0.83781962124618392</v>
      </c>
      <c r="E14" s="19">
        <f>Turnout!E14/'Turnout Keys'!E$85</f>
        <v>0.8455243206387496</v>
      </c>
      <c r="F14" s="19">
        <f>Turnout!F14/'Turnout Keys'!F$85</f>
        <v>0.77003454482635569</v>
      </c>
      <c r="G14" s="19">
        <f>Turnout!G14/'Turnout Keys'!G$85</f>
        <v>0.71997694917456234</v>
      </c>
      <c r="H14" s="19">
        <f>Turnout!H14/'Turnout Keys'!H$85</f>
        <v>0.82634482582314506</v>
      </c>
      <c r="I14" s="19">
        <f>Turnout!I14/'Turnout Keys'!I$85</f>
        <v>0.87747939529608787</v>
      </c>
      <c r="J14" s="19">
        <f>Turnout!J14/'Turnout Keys'!J$85</f>
        <v>0.88650781459018635</v>
      </c>
      <c r="K14" s="19">
        <f>Turnout!K14/'Turnout Keys'!K$85</f>
        <v>0.6860494201557763</v>
      </c>
      <c r="L14" s="19">
        <f>Turnout!L14/'Turnout Keys'!L$85</f>
        <v>0.86280650962505046</v>
      </c>
      <c r="M14" s="19">
        <f>Turnout!M14/'Turnout Keys'!M$85</f>
        <v>0.71813094232512653</v>
      </c>
      <c r="N14" s="19">
        <f>Turnout!N14/'Turnout Keys'!N$85</f>
        <v>0.60737680723834253</v>
      </c>
      <c r="O14" s="19">
        <f>Turnout!O14/'Turnout Keys'!O$85</f>
        <v>0.69660729360680385</v>
      </c>
      <c r="P14" s="19">
        <f>Turnout!P14/'Turnout Keys'!P$85</f>
        <v>0.76972545921346935</v>
      </c>
      <c r="Q14" s="19">
        <f>Turnout!Q14/'Turnout Keys'!Q$85</f>
        <v>0.80688596469049034</v>
      </c>
      <c r="R14" s="19">
        <f>Turnout!R14/'Turnout Keys'!R$85</f>
        <v>0.89592107422294454</v>
      </c>
      <c r="S14" s="19">
        <f>Turnout!S14/'Turnout Keys'!S$85</f>
        <v>1.0546592297744983</v>
      </c>
      <c r="T14" s="19">
        <f>Turnout!T14/'Turnout Keys'!T$85</f>
        <v>0.87147998739563792</v>
      </c>
      <c r="U14" s="19">
        <f>Turnout!U14/'Turnout Keys'!U$85</f>
        <v>0.82039008522628698</v>
      </c>
      <c r="V14" s="19">
        <f>Turnout!V14/'Turnout Keys'!V$85</f>
        <v>0.76702272891135093</v>
      </c>
      <c r="W14" s="19">
        <f>Turnout!W14/'Turnout Keys'!W$85</f>
        <v>0.80104954384076477</v>
      </c>
      <c r="X14" s="19">
        <f>Turnout!X14/'Turnout Keys'!X$85</f>
        <v>0.79492735540121784</v>
      </c>
      <c r="Y14" s="19">
        <f>Turnout!Y14/'Turnout Keys'!Y$85</f>
        <v>0.80307306546980473</v>
      </c>
      <c r="Z14" s="19">
        <f>Turnout!Z14/'Turnout Keys'!Z$85</f>
        <v>0.81393852257171051</v>
      </c>
      <c r="AA14" s="19">
        <f>Turnout!AA14/'Turnout Keys'!AA$85</f>
        <v>0.83149685811657714</v>
      </c>
      <c r="AB14" s="19">
        <f>Turnout!AB14/'Turnout Keys'!AB$85</f>
        <v>0.83451171363230481</v>
      </c>
      <c r="AC14" s="19">
        <f>Turnout!AC14/'Turnout Keys'!AC$85</f>
        <v>0.55413017961448385</v>
      </c>
      <c r="AD14" s="19">
        <f>Turnout!AD14/'Turnout Keys'!AD$85</f>
        <v>0.81495554168622053</v>
      </c>
      <c r="AE14" s="19">
        <f>Turnout!AE14/'Turnout Keys'!AE$85</f>
        <v>0.72274037739751129</v>
      </c>
      <c r="AF14" s="19">
        <f>Turnout!AF14/'Turnout Keys'!AF$85</f>
        <v>0.86568432177811949</v>
      </c>
      <c r="AG14" s="19">
        <f>Turnout!AG14/'Turnout Keys'!AG$85</f>
        <v>0.93768899174056974</v>
      </c>
      <c r="AH14" s="19">
        <f>Turnout!AH14/'Turnout Keys'!AH$85</f>
        <v>0.89103081291756314</v>
      </c>
      <c r="AI14" s="19">
        <f>Turnout!AI14/'Turnout Keys'!AI$85</f>
        <v>0.80491005997689302</v>
      </c>
      <c r="AJ14" s="19">
        <f>Turnout!AJ14/'Turnout Keys'!AJ$85</f>
        <v>0.71460146457136509</v>
      </c>
      <c r="AK14" s="19">
        <f>Turnout!AK14/'Turnout Keys'!AK$85</f>
        <v>0.83138038541468928</v>
      </c>
      <c r="AL14" s="19">
        <f>Turnout!AL14/'Turnout Keys'!AL$85</f>
        <v>0.76479183963908726</v>
      </c>
      <c r="AM14" s="19">
        <f>Turnout!AM14/'Turnout Keys'!AM$85</f>
        <v>0.86994143884197961</v>
      </c>
      <c r="AN14" s="19">
        <f>Turnout!AN14/'Turnout Keys'!AN$85</f>
        <v>0.78356831289082085</v>
      </c>
      <c r="AO14" s="19">
        <f>Turnout!AO14/'Turnout Keys'!AO$85</f>
        <v>0.8315642880203683</v>
      </c>
      <c r="AP14" s="19">
        <f>Turnout!AP14/'Turnout Keys'!AP$85</f>
        <v>0.62938850167045945</v>
      </c>
      <c r="AQ14" s="19">
        <f>Turnout!AQ14/'Turnout Keys'!AQ$85</f>
        <v>0.8121839002806206</v>
      </c>
      <c r="AR14" s="19">
        <f>Turnout!AR14/'Turnout Keys'!AR$85</f>
        <v>0.73911535931039019</v>
      </c>
      <c r="AS14" s="19">
        <f>Turnout!AS14/'Turnout Keys'!AS$85</f>
        <v>0.78485482566180587</v>
      </c>
      <c r="AT14" s="19">
        <f>Turnout!AT14/'Turnout Keys'!AT$85</f>
        <v>0.78600333424746915</v>
      </c>
      <c r="AU14" s="19">
        <f>Turnout!AU14/'Turnout Keys'!AU$85</f>
        <v>0.84420761371038522</v>
      </c>
      <c r="AV14" s="19">
        <f>Turnout!AV14/'Turnout Keys'!AV$85</f>
        <v>0.84488026712339259</v>
      </c>
      <c r="AW14" s="19">
        <f>Turnout!AW14/'Turnout Keys'!AW$85</f>
        <v>0.85753106854867345</v>
      </c>
      <c r="AX14" s="19">
        <f>Turnout!AX14/'Turnout Keys'!AX$85</f>
        <v>0.74433838330995328</v>
      </c>
      <c r="AY14" s="19">
        <f>Turnout!AY14/'Turnout Keys'!AY$85</f>
        <v>0.81070593989528006</v>
      </c>
      <c r="AZ14" s="19">
        <f>Turnout!AZ14/'Turnout Keys'!AZ$85</f>
        <v>0.79166422765479183</v>
      </c>
      <c r="BA14" s="19">
        <f>Turnout!BA14/'Turnout Keys'!BA$85</f>
        <v>0.74122962968024964</v>
      </c>
      <c r="BB14" s="19">
        <f>Turnout!BB14/'Turnout Keys'!BB$85</f>
        <v>0.83061121940885962</v>
      </c>
      <c r="BC14" s="19">
        <f>Turnout!BC14/'Turnout Keys'!BC$85</f>
        <v>0.91368711743681885</v>
      </c>
      <c r="BD14" s="19">
        <f>Turnout!BD14/'Turnout Keys'!BD$85</f>
        <v>0.83184986051819154</v>
      </c>
      <c r="BE14" s="19">
        <f>Turnout!BE14/'Turnout Keys'!BE$85</f>
        <v>0.76272056422169121</v>
      </c>
      <c r="BF14" s="19">
        <f>Turnout!BF14/'Turnout Keys'!BF$85</f>
        <v>1.0843068020217739</v>
      </c>
      <c r="BG14" s="19">
        <f>Turnout!BG14/'Turnout Keys'!BG$85</f>
        <v>0.93569274522818224</v>
      </c>
      <c r="BH14" s="19">
        <f>Turnout!BH14/'Turnout Keys'!BH$85</f>
        <v>0.62238428846575877</v>
      </c>
      <c r="BI14" s="19">
        <f>Turnout!BI14/'Turnout Keys'!BI$85</f>
        <v>0.82686720254006907</v>
      </c>
      <c r="BJ14" s="19">
        <f>Turnout!BJ14/'Turnout Keys'!BJ$85</f>
        <v>0.81760032313391517</v>
      </c>
      <c r="BK14" s="19">
        <f>Turnout!BK14/'Turnout Keys'!BK$85</f>
        <v>0.79916463782300595</v>
      </c>
      <c r="BL14" s="19">
        <f>Turnout!BL14/'Turnout Keys'!BL$85</f>
        <v>0.87098425582551631</v>
      </c>
      <c r="BM14" s="19">
        <f>Turnout!BM14/'Turnout Keys'!BM$85</f>
        <v>0.86561967855519473</v>
      </c>
      <c r="BN14" s="19">
        <f>Turnout!BN14/'Turnout Keys'!BN$85</f>
        <v>0.84182502113719815</v>
      </c>
      <c r="BP14" s="8"/>
    </row>
    <row r="15" spans="1:68" x14ac:dyDescent="0.25">
      <c r="A15" s="1">
        <v>31</v>
      </c>
      <c r="B15" s="19">
        <f>Turnout!B15/'Turnout Keys'!B$85</f>
        <v>0.86435237465546522</v>
      </c>
      <c r="C15" s="19">
        <f>Turnout!C15/'Turnout Keys'!C$85</f>
        <v>0.85731380570700322</v>
      </c>
      <c r="D15" s="19">
        <f>Turnout!D15/'Turnout Keys'!D$85</f>
        <v>0.857478817914618</v>
      </c>
      <c r="E15" s="19">
        <f>Turnout!E15/'Turnout Keys'!E$85</f>
        <v>0.79748316605700253</v>
      </c>
      <c r="F15" s="19">
        <f>Turnout!F15/'Turnout Keys'!F$85</f>
        <v>0.97149707108906502</v>
      </c>
      <c r="G15" s="19">
        <f>Turnout!G15/'Turnout Keys'!G$85</f>
        <v>0.73975653569034705</v>
      </c>
      <c r="H15" s="19">
        <f>Turnout!H15/'Turnout Keys'!H$85</f>
        <v>0.82962184463022404</v>
      </c>
      <c r="I15" s="19">
        <f>Turnout!I15/'Turnout Keys'!I$85</f>
        <v>0.8700014918736112</v>
      </c>
      <c r="J15" s="19">
        <f>Turnout!J15/'Turnout Keys'!J$85</f>
        <v>0.87368926668412139</v>
      </c>
      <c r="K15" s="19">
        <f>Turnout!K15/'Turnout Keys'!K$85</f>
        <v>0.59457616413500614</v>
      </c>
      <c r="L15" s="19">
        <f>Turnout!L15/'Turnout Keys'!L$85</f>
        <v>0.83245449826394413</v>
      </c>
      <c r="M15" s="19">
        <f>Turnout!M15/'Turnout Keys'!M$85</f>
        <v>0.8617571307901517</v>
      </c>
      <c r="N15" s="19">
        <f>Turnout!N15/'Turnout Keys'!N$85</f>
        <v>0.86273041989109911</v>
      </c>
      <c r="O15" s="19">
        <f>Turnout!O15/'Turnout Keys'!O$85</f>
        <v>0.62610048251299788</v>
      </c>
      <c r="P15" s="19">
        <f>Turnout!P15/'Turnout Keys'!P$85</f>
        <v>0.6770733206044407</v>
      </c>
      <c r="Q15" s="19">
        <f>Turnout!Q15/'Turnout Keys'!Q$85</f>
        <v>0.82989842007135983</v>
      </c>
      <c r="R15" s="19">
        <f>Turnout!R15/'Turnout Keys'!R$85</f>
        <v>0.90071651029346411</v>
      </c>
      <c r="S15" s="19">
        <f>Turnout!S15/'Turnout Keys'!S$85</f>
        <v>0.87765348491723993</v>
      </c>
      <c r="T15" s="19">
        <f>Turnout!T15/'Turnout Keys'!T$85</f>
        <v>0.90743946838793654</v>
      </c>
      <c r="U15" s="19">
        <f>Turnout!U15/'Turnout Keys'!U$85</f>
        <v>0.82259388015560519</v>
      </c>
      <c r="V15" s="19">
        <f>Turnout!V15/'Turnout Keys'!V$85</f>
        <v>0.79303475951081759</v>
      </c>
      <c r="W15" s="19">
        <f>Turnout!W15/'Turnout Keys'!W$85</f>
        <v>0.88033116181614446</v>
      </c>
      <c r="X15" s="19">
        <f>Turnout!X15/'Turnout Keys'!X$85</f>
        <v>0.80662005379925528</v>
      </c>
      <c r="Y15" s="19">
        <f>Turnout!Y15/'Turnout Keys'!Y$85</f>
        <v>0.86927908041115287</v>
      </c>
      <c r="Z15" s="19">
        <f>Turnout!Z15/'Turnout Keys'!Z$85</f>
        <v>0.88793293371459314</v>
      </c>
      <c r="AA15" s="19">
        <f>Turnout!AA15/'Turnout Keys'!AA$85</f>
        <v>0.841301499653897</v>
      </c>
      <c r="AB15" s="19">
        <f>Turnout!AB15/'Turnout Keys'!AB$85</f>
        <v>0.88864220316521103</v>
      </c>
      <c r="AC15" s="19">
        <f>Turnout!AC15/'Turnout Keys'!AC$85</f>
        <v>1.2467929041325887</v>
      </c>
      <c r="AD15" s="19">
        <f>Turnout!AD15/'Turnout Keys'!AD$85</f>
        <v>0.75636396679374729</v>
      </c>
      <c r="AE15" s="19">
        <f>Turnout!AE15/'Turnout Keys'!AE$85</f>
        <v>0.83685727909185526</v>
      </c>
      <c r="AF15" s="19">
        <f>Turnout!AF15/'Turnout Keys'!AF$85</f>
        <v>0.89166309123879994</v>
      </c>
      <c r="AG15" s="19">
        <f>Turnout!AG15/'Turnout Keys'!AG$85</f>
        <v>0.80373342149191696</v>
      </c>
      <c r="AH15" s="19">
        <f>Turnout!AH15/'Turnout Keys'!AH$85</f>
        <v>0.88918568133960874</v>
      </c>
      <c r="AI15" s="19">
        <f>Turnout!AI15/'Turnout Keys'!AI$85</f>
        <v>0.838753502160827</v>
      </c>
      <c r="AJ15" s="19">
        <f>Turnout!AJ15/'Turnout Keys'!AJ$85</f>
        <v>0.89432824691448398</v>
      </c>
      <c r="AK15" s="19">
        <f>Turnout!AK15/'Turnout Keys'!AK$85</f>
        <v>0.84761524504440833</v>
      </c>
      <c r="AL15" s="19">
        <f>Turnout!AL15/'Turnout Keys'!AL$85</f>
        <v>0.66744722847127647</v>
      </c>
      <c r="AM15" s="19">
        <f>Turnout!AM15/'Turnout Keys'!AM$85</f>
        <v>0.81583024886616262</v>
      </c>
      <c r="AN15" s="19">
        <f>Turnout!AN15/'Turnout Keys'!AN$85</f>
        <v>0.83373011659550489</v>
      </c>
      <c r="AO15" s="19">
        <f>Turnout!AO15/'Turnout Keys'!AO$85</f>
        <v>0.85807391108162323</v>
      </c>
      <c r="AP15" s="19">
        <f>Turnout!AP15/'Turnout Keys'!AP$85</f>
        <v>0.91547418424794103</v>
      </c>
      <c r="AQ15" s="19">
        <f>Turnout!AQ15/'Turnout Keys'!AQ$85</f>
        <v>0.783276031510168</v>
      </c>
      <c r="AR15" s="19">
        <f>Turnout!AR15/'Turnout Keys'!AR$85</f>
        <v>0.83218573518950401</v>
      </c>
      <c r="AS15" s="19">
        <f>Turnout!AS15/'Turnout Keys'!AS$85</f>
        <v>0.85508039923420731</v>
      </c>
      <c r="AT15" s="19">
        <f>Turnout!AT15/'Turnout Keys'!AT$85</f>
        <v>0.80095193068100412</v>
      </c>
      <c r="AU15" s="19">
        <f>Turnout!AU15/'Turnout Keys'!AU$85</f>
        <v>0.85733947042476966</v>
      </c>
      <c r="AV15" s="19">
        <f>Turnout!AV15/'Turnout Keys'!AV$85</f>
        <v>0.82275574294340204</v>
      </c>
      <c r="AW15" s="19">
        <f>Turnout!AW15/'Turnout Keys'!AW$85</f>
        <v>0.90020206402447955</v>
      </c>
      <c r="AX15" s="19">
        <f>Turnout!AX15/'Turnout Keys'!AX$85</f>
        <v>0.7663602289700111</v>
      </c>
      <c r="AY15" s="19">
        <f>Turnout!AY15/'Turnout Keys'!AY$85</f>
        <v>0.86951390497143421</v>
      </c>
      <c r="AZ15" s="19">
        <f>Turnout!AZ15/'Turnout Keys'!AZ$85</f>
        <v>0.65848244076352291</v>
      </c>
      <c r="BA15" s="19">
        <f>Turnout!BA15/'Turnout Keys'!BA$85</f>
        <v>0.72862438673008689</v>
      </c>
      <c r="BB15" s="19">
        <f>Turnout!BB15/'Turnout Keys'!BB$85</f>
        <v>0.74765357893218587</v>
      </c>
      <c r="BC15" s="19">
        <f>Turnout!BC15/'Turnout Keys'!BC$85</f>
        <v>0.921496409038843</v>
      </c>
      <c r="BD15" s="19">
        <f>Turnout!BD15/'Turnout Keys'!BD$85</f>
        <v>0.81206097658193876</v>
      </c>
      <c r="BE15" s="19">
        <f>Turnout!BE15/'Turnout Keys'!BE$85</f>
        <v>0.82953147784252124</v>
      </c>
      <c r="BF15" s="19">
        <f>Turnout!BF15/'Turnout Keys'!BF$85</f>
        <v>0.92001789262453548</v>
      </c>
      <c r="BG15" s="19">
        <f>Turnout!BG15/'Turnout Keys'!BG$85</f>
        <v>0.84818191294065437</v>
      </c>
      <c r="BH15" s="19">
        <f>Turnout!BH15/'Turnout Keys'!BH$85</f>
        <v>0.84951878454377994</v>
      </c>
      <c r="BI15" s="19">
        <f>Turnout!BI15/'Turnout Keys'!BI$85</f>
        <v>0.84736309303872659</v>
      </c>
      <c r="BJ15" s="19">
        <f>Turnout!BJ15/'Turnout Keys'!BJ$85</f>
        <v>0.85140063321655945</v>
      </c>
      <c r="BK15" s="19">
        <f>Turnout!BK15/'Turnout Keys'!BK$85</f>
        <v>0.95640767998725484</v>
      </c>
      <c r="BL15" s="19">
        <f>Turnout!BL15/'Turnout Keys'!BL$85</f>
        <v>0.89087867860306691</v>
      </c>
      <c r="BM15" s="19">
        <f>Turnout!BM15/'Turnout Keys'!BM$85</f>
        <v>0.83416786183839287</v>
      </c>
      <c r="BN15" s="19">
        <f>Turnout!BN15/'Turnout Keys'!BN$85</f>
        <v>0.85843649570191127</v>
      </c>
      <c r="BP15" s="8"/>
    </row>
    <row r="16" spans="1:68" x14ac:dyDescent="0.25">
      <c r="A16" s="1">
        <v>32</v>
      </c>
      <c r="B16" s="19">
        <f>Turnout!B16/'Turnout Keys'!B$85</f>
        <v>0.88563032190191016</v>
      </c>
      <c r="C16" s="19">
        <f>Turnout!C16/'Turnout Keys'!C$85</f>
        <v>0.75590315011189746</v>
      </c>
      <c r="D16" s="19">
        <f>Turnout!D16/'Turnout Keys'!D$85</f>
        <v>0.86095094269000128</v>
      </c>
      <c r="E16" s="19">
        <f>Turnout!E16/'Turnout Keys'!E$85</f>
        <v>0.9335154879779497</v>
      </c>
      <c r="F16" s="19">
        <f>Turnout!F16/'Turnout Keys'!F$85</f>
        <v>0.88109721956092635</v>
      </c>
      <c r="G16" s="19">
        <f>Turnout!G16/'Turnout Keys'!G$85</f>
        <v>0.55902056390236454</v>
      </c>
      <c r="H16" s="19">
        <f>Turnout!H16/'Turnout Keys'!H$85</f>
        <v>0.85043179974193239</v>
      </c>
      <c r="I16" s="19">
        <f>Turnout!I16/'Turnout Keys'!I$85</f>
        <v>0.88891887522702717</v>
      </c>
      <c r="J16" s="19">
        <f>Turnout!J16/'Turnout Keys'!J$85</f>
        <v>0.90909422538363238</v>
      </c>
      <c r="K16" s="19">
        <f>Turnout!K16/'Turnout Keys'!K$85</f>
        <v>0.94991458175415189</v>
      </c>
      <c r="L16" s="19">
        <f>Turnout!L16/'Turnout Keys'!L$85</f>
        <v>0.87777262769080844</v>
      </c>
      <c r="M16" s="19">
        <f>Turnout!M16/'Turnout Keys'!M$85</f>
        <v>0.86030268837531598</v>
      </c>
      <c r="N16" s="19">
        <f>Turnout!N16/'Turnout Keys'!N$85</f>
        <v>0.77856159843830897</v>
      </c>
      <c r="O16" s="19">
        <f>Turnout!O16/'Turnout Keys'!O$85</f>
        <v>0.97973131059904284</v>
      </c>
      <c r="P16" s="19">
        <f>Turnout!P16/'Turnout Keys'!P$85</f>
        <v>0.93748613622153321</v>
      </c>
      <c r="Q16" s="19">
        <f>Turnout!Q16/'Turnout Keys'!Q$85</f>
        <v>0.84457336521001969</v>
      </c>
      <c r="R16" s="19">
        <f>Turnout!R16/'Turnout Keys'!R$85</f>
        <v>0.90916073022544519</v>
      </c>
      <c r="S16" s="19">
        <f>Turnout!S16/'Turnout Keys'!S$85</f>
        <v>1.0546592297744983</v>
      </c>
      <c r="T16" s="19">
        <f>Turnout!T16/'Turnout Keys'!T$85</f>
        <v>0.9101747662781805</v>
      </c>
      <c r="U16" s="19">
        <f>Turnout!U16/'Turnout Keys'!U$85</f>
        <v>0.82698737996574823</v>
      </c>
      <c r="V16" s="19">
        <f>Turnout!V16/'Turnout Keys'!V$85</f>
        <v>0.80027364351219543</v>
      </c>
      <c r="W16" s="19">
        <f>Turnout!W16/'Turnout Keys'!W$85</f>
        <v>0.9074865165680005</v>
      </c>
      <c r="X16" s="19">
        <f>Turnout!X16/'Turnout Keys'!X$85</f>
        <v>0.83803208351421943</v>
      </c>
      <c r="Y16" s="19">
        <f>Turnout!Y16/'Turnout Keys'!Y$85</f>
        <v>0.89534838310839771</v>
      </c>
      <c r="Z16" s="19">
        <f>Turnout!Z16/'Turnout Keys'!Z$85</f>
        <v>0.84862834935237086</v>
      </c>
      <c r="AA16" s="19">
        <f>Turnout!AA16/'Turnout Keys'!AA$85</f>
        <v>0.92331385054685233</v>
      </c>
      <c r="AB16" s="19">
        <f>Turnout!AB16/'Turnout Keys'!AB$85</f>
        <v>0.88179235726752836</v>
      </c>
      <c r="AC16" s="19">
        <f>Turnout!AC16/'Turnout Keys'!AC$85</f>
        <v>0.71245308807576491</v>
      </c>
      <c r="AD16" s="19">
        <f>Turnout!AD16/'Turnout Keys'!AD$85</f>
        <v>0.92500225939010816</v>
      </c>
      <c r="AE16" s="19">
        <f>Turnout!AE16/'Turnout Keys'!AE$85</f>
        <v>0.98292691326061543</v>
      </c>
      <c r="AF16" s="19">
        <f>Turnout!AF16/'Turnout Keys'!AF$85</f>
        <v>0.89444475382210187</v>
      </c>
      <c r="AG16" s="19">
        <f>Turnout!AG16/'Turnout Keys'!AG$85</f>
        <v>1.044853447939492</v>
      </c>
      <c r="AH16" s="19">
        <f>Turnout!AH16/'Turnout Keys'!AH$85</f>
        <v>0.75180724839919388</v>
      </c>
      <c r="AI16" s="19">
        <f>Turnout!AI16/'Turnout Keys'!AI$85</f>
        <v>0.86497931264451366</v>
      </c>
      <c r="AJ16" s="19">
        <f>Turnout!AJ16/'Turnout Keys'!AJ$85</f>
        <v>0.92287063777345668</v>
      </c>
      <c r="AK16" s="19">
        <f>Turnout!AK16/'Turnout Keys'!AK$85</f>
        <v>0.86114342092340568</v>
      </c>
      <c r="AL16" s="19">
        <f>Turnout!AL16/'Turnout Keys'!AL$85</f>
        <v>0.89947129661951053</v>
      </c>
      <c r="AM16" s="19">
        <f>Turnout!AM16/'Turnout Keys'!AM$85</f>
        <v>0.8470482430829801</v>
      </c>
      <c r="AN16" s="19">
        <f>Turnout!AN16/'Turnout Keys'!AN$85</f>
        <v>0.88791254534362007</v>
      </c>
      <c r="AO16" s="19">
        <f>Turnout!AO16/'Turnout Keys'!AO$85</f>
        <v>0.88212441620053128</v>
      </c>
      <c r="AP16" s="19">
        <f>Turnout!AP16/'Turnout Keys'!AP$85</f>
        <v>1.0489808361174324</v>
      </c>
      <c r="AQ16" s="19">
        <f>Turnout!AQ16/'Turnout Keys'!AQ$85</f>
        <v>0.84749624377108224</v>
      </c>
      <c r="AR16" s="19">
        <f>Turnout!AR16/'Turnout Keys'!AR$85</f>
        <v>0.84118428336413098</v>
      </c>
      <c r="AS16" s="19">
        <f>Turnout!AS16/'Turnout Keys'!AS$85</f>
        <v>0.80919035550650753</v>
      </c>
      <c r="AT16" s="19">
        <f>Turnout!AT16/'Turnout Keys'!AT$85</f>
        <v>0.83666701229589757</v>
      </c>
      <c r="AU16" s="19">
        <f>Turnout!AU16/'Turnout Keys'!AU$85</f>
        <v>0.78756713894092545</v>
      </c>
      <c r="AV16" s="19">
        <f>Turnout!AV16/'Turnout Keys'!AV$85</f>
        <v>0.82141137081440951</v>
      </c>
      <c r="AW16" s="19">
        <f>Turnout!AW16/'Turnout Keys'!AW$85</f>
        <v>0.85933697461897829</v>
      </c>
      <c r="AX16" s="19">
        <f>Turnout!AX16/'Turnout Keys'!AX$85</f>
        <v>0.90405471657079362</v>
      </c>
      <c r="AY16" s="19">
        <f>Turnout!AY16/'Turnout Keys'!AY$85</f>
        <v>0.83312080696732016</v>
      </c>
      <c r="AZ16" s="19">
        <f>Turnout!AZ16/'Turnout Keys'!AZ$85</f>
        <v>0.81948726465514277</v>
      </c>
      <c r="BA16" s="19">
        <f>Turnout!BA16/'Turnout Keys'!BA$85</f>
        <v>0.80220393215372876</v>
      </c>
      <c r="BB16" s="19">
        <f>Turnout!BB16/'Turnout Keys'!BB$85</f>
        <v>0.86099943475308627</v>
      </c>
      <c r="BC16" s="19">
        <f>Turnout!BC16/'Turnout Keys'!BC$85</f>
        <v>0.73911266598493675</v>
      </c>
      <c r="BD16" s="19">
        <f>Turnout!BD16/'Turnout Keys'!BD$85</f>
        <v>0.83612818999111216</v>
      </c>
      <c r="BE16" s="19">
        <f>Turnout!BE16/'Turnout Keys'!BE$85</f>
        <v>0.80400743237044359</v>
      </c>
      <c r="BF16" s="19">
        <f>Turnout!BF16/'Turnout Keys'!BF$85</f>
        <v>0.96601878725576218</v>
      </c>
      <c r="BG16" s="19">
        <f>Turnout!BG16/'Turnout Keys'!BG$85</f>
        <v>0.97338036968876174</v>
      </c>
      <c r="BH16" s="19">
        <f>Turnout!BH16/'Turnout Keys'!BH$85</f>
        <v>0.9724754507277481</v>
      </c>
      <c r="BI16" s="19">
        <f>Turnout!BI16/'Turnout Keys'!BI$85</f>
        <v>0.85257129054180869</v>
      </c>
      <c r="BJ16" s="19">
        <f>Turnout!BJ16/'Turnout Keys'!BJ$85</f>
        <v>0.86565350894874182</v>
      </c>
      <c r="BK16" s="19">
        <f>Turnout!BK16/'Turnout Keys'!BK$85</f>
        <v>0.88068234222753849</v>
      </c>
      <c r="BL16" s="19">
        <f>Turnout!BL16/'Turnout Keys'!BL$85</f>
        <v>0.89897694320766419</v>
      </c>
      <c r="BM16" s="19">
        <f>Turnout!BM16/'Turnout Keys'!BM$85</f>
        <v>0.87338088098464206</v>
      </c>
      <c r="BN16" s="19">
        <f>Turnout!BN16/'Turnout Keys'!BN$85</f>
        <v>0.87067777297212001</v>
      </c>
      <c r="BP16" s="8"/>
    </row>
    <row r="17" spans="1:68" x14ac:dyDescent="0.25">
      <c r="A17" s="1">
        <v>33</v>
      </c>
      <c r="B17" s="19">
        <f>Turnout!B17/'Turnout Keys'!B$85</f>
        <v>0.8961885269790576</v>
      </c>
      <c r="C17" s="19">
        <f>Turnout!C17/'Turnout Keys'!C$85</f>
        <v>0.86737108737353807</v>
      </c>
      <c r="D17" s="19">
        <f>Turnout!D17/'Turnout Keys'!D$85</f>
        <v>0.87308517157353571</v>
      </c>
      <c r="E17" s="19">
        <f>Turnout!E17/'Turnout Keys'!E$85</f>
        <v>0.96607479548984188</v>
      </c>
      <c r="F17" s="19">
        <f>Turnout!F17/'Turnout Keys'!F$85</f>
        <v>0.79471513921181591</v>
      </c>
      <c r="G17" s="19">
        <f>Turnout!G17/'Turnout Keys'!G$85</f>
        <v>0.81911223679167511</v>
      </c>
      <c r="H17" s="19">
        <f>Turnout!H17/'Turnout Keys'!H$85</f>
        <v>0.88195489588667431</v>
      </c>
      <c r="I17" s="19">
        <f>Turnout!I17/'Turnout Keys'!I$85</f>
        <v>0.91121795179592058</v>
      </c>
      <c r="J17" s="19">
        <f>Turnout!J17/'Turnout Keys'!J$85</f>
        <v>0.91099698073908653</v>
      </c>
      <c r="K17" s="19">
        <f>Turnout!K17/'Turnout Keys'!K$85</f>
        <v>0.66889818465188189</v>
      </c>
      <c r="L17" s="19">
        <f>Turnout!L17/'Turnout Keys'!L$85</f>
        <v>0.90722586038345998</v>
      </c>
      <c r="M17" s="19">
        <f>Turnout!M17/'Turnout Keys'!M$85</f>
        <v>0.86567420865737976</v>
      </c>
      <c r="N17" s="19">
        <f>Turnout!N17/'Turnout Keys'!N$85</f>
        <v>0.77609258702677086</v>
      </c>
      <c r="O17" s="19">
        <f>Turnout!O17/'Turnout Keys'!O$85</f>
        <v>0.69660729360680385</v>
      </c>
      <c r="P17" s="19">
        <f>Turnout!P17/'Turnout Keys'!P$85</f>
        <v>0.89502960373659235</v>
      </c>
      <c r="Q17" s="19">
        <f>Turnout!Q17/'Turnout Keys'!Q$85</f>
        <v>0.89681501666630958</v>
      </c>
      <c r="R17" s="19">
        <f>Turnout!R17/'Turnout Keys'!R$85</f>
        <v>0.92290056271776955</v>
      </c>
      <c r="S17" s="19">
        <f>Turnout!S17/'Turnout Keys'!S$85</f>
        <v>0.95878111797681675</v>
      </c>
      <c r="T17" s="19">
        <f>Turnout!T17/'Turnout Keys'!T$85</f>
        <v>0.92843005498980347</v>
      </c>
      <c r="U17" s="19">
        <f>Turnout!U17/'Turnout Keys'!U$85</f>
        <v>0.88108471611853723</v>
      </c>
      <c r="V17" s="19">
        <f>Turnout!V17/'Turnout Keys'!V$85</f>
        <v>0.83699851321024721</v>
      </c>
      <c r="W17" s="19">
        <f>Turnout!W17/'Turnout Keys'!W$85</f>
        <v>0.9169452969368882</v>
      </c>
      <c r="X17" s="19">
        <f>Turnout!X17/'Turnout Keys'!X$85</f>
        <v>0.94619276971585597</v>
      </c>
      <c r="Y17" s="19">
        <f>Turnout!Y17/'Turnout Keys'!Y$85</f>
        <v>0.90572150240955407</v>
      </c>
      <c r="Z17" s="19">
        <f>Turnout!Z17/'Turnout Keys'!Z$85</f>
        <v>0.96423760747121456</v>
      </c>
      <c r="AA17" s="19">
        <f>Turnout!AA17/'Turnout Keys'!AA$85</f>
        <v>0.85138195906416436</v>
      </c>
      <c r="AB17" s="19">
        <f>Turnout!AB17/'Turnout Keys'!AB$85</f>
        <v>0.91040412294364292</v>
      </c>
      <c r="AC17" s="19">
        <f>Turnout!AC17/'Turnout Keys'!AC$85</f>
        <v>0.93509467809944158</v>
      </c>
      <c r="AD17" s="19">
        <f>Turnout!AD17/'Turnout Keys'!AD$85</f>
        <v>0.79759433340468455</v>
      </c>
      <c r="AE17" s="19">
        <f>Turnout!AE17/'Turnout Keys'!AE$85</f>
        <v>0.78296874218063717</v>
      </c>
      <c r="AF17" s="19">
        <f>Turnout!AF17/'Turnout Keys'!AF$85</f>
        <v>0.91078915112683323</v>
      </c>
      <c r="AG17" s="19">
        <f>Turnout!AG17/'Turnout Keys'!AG$85</f>
        <v>1.2056001322378753</v>
      </c>
      <c r="AH17" s="19">
        <f>Turnout!AH17/'Turnout Keys'!AH$85</f>
        <v>0.77686749001250022</v>
      </c>
      <c r="AI17" s="19">
        <f>Turnout!AI17/'Turnout Keys'!AI$85</f>
        <v>0.87003603376060656</v>
      </c>
      <c r="AJ17" s="19">
        <f>Turnout!AJ17/'Turnout Keys'!AJ$85</f>
        <v>0.8344451915829133</v>
      </c>
      <c r="AK17" s="19">
        <f>Turnout!AK17/'Turnout Keys'!AK$85</f>
        <v>0.88564888659206664</v>
      </c>
      <c r="AL17" s="19">
        <f>Turnout!AL17/'Turnout Keys'!AL$85</f>
        <v>0.87530676134339624</v>
      </c>
      <c r="AM17" s="19">
        <f>Turnout!AM17/'Turnout Keys'!AM$85</f>
        <v>0.8974132737527788</v>
      </c>
      <c r="AN17" s="19">
        <f>Turnout!AN17/'Turnout Keys'!AN$85</f>
        <v>0.87630584540448786</v>
      </c>
      <c r="AO17" s="19">
        <f>Turnout!AO17/'Turnout Keys'!AO$85</f>
        <v>0.86411049619905866</v>
      </c>
      <c r="AP17" s="19">
        <f>Turnout!AP17/'Turnout Keys'!AP$85</f>
        <v>0.99377131842704125</v>
      </c>
      <c r="AQ17" s="19">
        <f>Turnout!AQ17/'Turnout Keys'!AQ$85</f>
        <v>0.84848746744800752</v>
      </c>
      <c r="AR17" s="19">
        <f>Turnout!AR17/'Turnout Keys'!AR$85</f>
        <v>0.89687244149625134</v>
      </c>
      <c r="AS17" s="19">
        <f>Turnout!AS17/'Turnout Keys'!AS$85</f>
        <v>0.84341538834632479</v>
      </c>
      <c r="AT17" s="19">
        <f>Turnout!AT17/'Turnout Keys'!AT$85</f>
        <v>0.90138222744373309</v>
      </c>
      <c r="AU17" s="19">
        <f>Turnout!AU17/'Turnout Keys'!AU$85</f>
        <v>0.83497409293542779</v>
      </c>
      <c r="AV17" s="19">
        <f>Turnout!AV17/'Turnout Keys'!AV$85</f>
        <v>0.992487457933383</v>
      </c>
      <c r="AW17" s="19">
        <f>Turnout!AW17/'Turnout Keys'!AW$85</f>
        <v>0.87337506580544988</v>
      </c>
      <c r="AX17" s="19">
        <f>Turnout!AX17/'Turnout Keys'!AX$85</f>
        <v>0.95775008761560432</v>
      </c>
      <c r="AY17" s="19">
        <f>Turnout!AY17/'Turnout Keys'!AY$85</f>
        <v>0.90695696569195472</v>
      </c>
      <c r="AZ17" s="19">
        <f>Turnout!AZ17/'Turnout Keys'!AZ$85</f>
        <v>0.83554805402146537</v>
      </c>
      <c r="BA17" s="19">
        <f>Turnout!BA17/'Turnout Keys'!BA$85</f>
        <v>0.80246988636067362</v>
      </c>
      <c r="BB17" s="19">
        <f>Turnout!BB17/'Turnout Keys'!BB$85</f>
        <v>0.75931484241820479</v>
      </c>
      <c r="BC17" s="19">
        <f>Turnout!BC17/'Turnout Keys'!BC$85</f>
        <v>0.91005777436854951</v>
      </c>
      <c r="BD17" s="19">
        <f>Turnout!BD17/'Turnout Keys'!BD$85</f>
        <v>0.89782053681934182</v>
      </c>
      <c r="BE17" s="19">
        <f>Turnout!BE17/'Turnout Keys'!BE$85</f>
        <v>0.89882894773599964</v>
      </c>
      <c r="BF17" s="19">
        <f>Turnout!BF17/'Turnout Keys'!BF$85</f>
        <v>1.0350201292026024</v>
      </c>
      <c r="BG17" s="19">
        <f>Turnout!BG17/'Turnout Keys'!BG$85</f>
        <v>0.92678138574981861</v>
      </c>
      <c r="BH17" s="19">
        <f>Turnout!BH17/'Turnout Keys'!BH$85</f>
        <v>0.80480726956779158</v>
      </c>
      <c r="BI17" s="19">
        <f>Turnout!BI17/'Turnout Keys'!BI$85</f>
        <v>0.89731777136635293</v>
      </c>
      <c r="BJ17" s="19">
        <f>Turnout!BJ17/'Turnout Keys'!BJ$85</f>
        <v>0.90511601502316297</v>
      </c>
      <c r="BK17" s="19">
        <f>Turnout!BK17/'Turnout Keys'!BK$85</f>
        <v>1.0500135380285607</v>
      </c>
      <c r="BL17" s="19">
        <f>Turnout!BL17/'Turnout Keys'!BL$85</f>
        <v>0.93410059457389005</v>
      </c>
      <c r="BM17" s="19">
        <f>Turnout!BM17/'Turnout Keys'!BM$85</f>
        <v>0.87544017016310804</v>
      </c>
      <c r="BN17" s="19">
        <f>Turnout!BN17/'Turnout Keys'!BN$85</f>
        <v>0.8906911488237188</v>
      </c>
      <c r="BP17" s="8"/>
    </row>
    <row r="18" spans="1:68" x14ac:dyDescent="0.25">
      <c r="A18" s="1">
        <v>34</v>
      </c>
      <c r="B18" s="19">
        <f>Turnout!B18/'Turnout Keys'!B$85</f>
        <v>0.91185733414413206</v>
      </c>
      <c r="C18" s="19">
        <f>Turnout!C18/'Turnout Keys'!C$85</f>
        <v>0.90447679149953353</v>
      </c>
      <c r="D18" s="19">
        <f>Turnout!D18/'Turnout Keys'!D$85</f>
        <v>0.88828248791243514</v>
      </c>
      <c r="E18" s="19">
        <f>Turnout!E18/'Turnout Keys'!E$85</f>
        <v>0.87143554981961457</v>
      </c>
      <c r="F18" s="19">
        <f>Turnout!F18/'Turnout Keys'!F$85</f>
        <v>0.93847960150712106</v>
      </c>
      <c r="G18" s="19">
        <f>Turnout!G18/'Turnout Keys'!G$85</f>
        <v>0.617864833786824</v>
      </c>
      <c r="H18" s="19">
        <f>Turnout!H18/'Turnout Keys'!H$85</f>
        <v>0.8925551094024734</v>
      </c>
      <c r="I18" s="19">
        <f>Turnout!I18/'Turnout Keys'!I$85</f>
        <v>0.90899003504336329</v>
      </c>
      <c r="J18" s="19">
        <f>Turnout!J18/'Turnout Keys'!J$85</f>
        <v>0.95407430914558555</v>
      </c>
      <c r="K18" s="19">
        <f>Turnout!K18/'Turnout Keys'!K$85</f>
        <v>0.88912004852188609</v>
      </c>
      <c r="L18" s="19">
        <f>Turnout!L18/'Turnout Keys'!L$85</f>
        <v>0.78482817322225196</v>
      </c>
      <c r="M18" s="19">
        <f>Turnout!M18/'Turnout Keys'!M$85</f>
        <v>0.92865669752254509</v>
      </c>
      <c r="N18" s="19">
        <f>Turnout!N18/'Turnout Keys'!N$85</f>
        <v>0.93610045560031274</v>
      </c>
      <c r="O18" s="19">
        <f>Turnout!O18/'Turnout Keys'!O$85</f>
        <v>1.0782841643279406</v>
      </c>
      <c r="P18" s="19">
        <f>Turnout!P18/'Turnout Keys'!P$85</f>
        <v>0.70779352571353515</v>
      </c>
      <c r="Q18" s="19">
        <f>Turnout!Q18/'Turnout Keys'!Q$85</f>
        <v>0.92857871716693585</v>
      </c>
      <c r="R18" s="19">
        <f>Turnout!R18/'Turnout Keys'!R$85</f>
        <v>0.92479082988704775</v>
      </c>
      <c r="S18" s="19">
        <f>Turnout!S18/'Turnout Keys'!S$85</f>
        <v>0.83314773010399246</v>
      </c>
      <c r="T18" s="19">
        <f>Turnout!T18/'Turnout Keys'!T$85</f>
        <v>0.94918315018607347</v>
      </c>
      <c r="U18" s="19">
        <f>Turnout!U18/'Turnout Keys'!U$85</f>
        <v>0.89557891448321647</v>
      </c>
      <c r="V18" s="19">
        <f>Turnout!V18/'Turnout Keys'!V$85</f>
        <v>0.86660765812892193</v>
      </c>
      <c r="W18" s="19">
        <f>Turnout!W18/'Turnout Keys'!W$85</f>
        <v>0.97783619556160351</v>
      </c>
      <c r="X18" s="19">
        <f>Turnout!X18/'Turnout Keys'!X$85</f>
        <v>0.78454067392820548</v>
      </c>
      <c r="Y18" s="19">
        <f>Turnout!Y18/'Turnout Keys'!Y$85</f>
        <v>0.90707291390827738</v>
      </c>
      <c r="Z18" s="19">
        <f>Turnout!Z18/'Turnout Keys'!Z$85</f>
        <v>0.86307554631104244</v>
      </c>
      <c r="AA18" s="19">
        <f>Turnout!AA18/'Turnout Keys'!AA$85</f>
        <v>0.83420038542219754</v>
      </c>
      <c r="AB18" s="19">
        <f>Turnout!AB18/'Turnout Keys'!AB$85</f>
        <v>0.9337182569489535</v>
      </c>
      <c r="AC18" s="19">
        <f>Turnout!AC18/'Turnout Keys'!AC$85</f>
        <v>0.83119526942172572</v>
      </c>
      <c r="AD18" s="19">
        <f>Turnout!AD18/'Turnout Keys'!AD$85</f>
        <v>0.79319987426746874</v>
      </c>
      <c r="AE18" s="19">
        <f>Turnout!AE18/'Turnout Keys'!AE$85</f>
        <v>0.78844404807001223</v>
      </c>
      <c r="AF18" s="19">
        <f>Turnout!AF18/'Turnout Keys'!AF$85</f>
        <v>0.93306431445544902</v>
      </c>
      <c r="AG18" s="19">
        <f>Turnout!AG18/'Turnout Keys'!AG$85</f>
        <v>0.92192951288778702</v>
      </c>
      <c r="AH18" s="19">
        <f>Turnout!AH18/'Turnout Keys'!AH$85</f>
        <v>0.80412599843399157</v>
      </c>
      <c r="AI18" s="19">
        <f>Turnout!AI18/'Turnout Keys'!AI$85</f>
        <v>0.90294918328662332</v>
      </c>
      <c r="AJ18" s="19">
        <f>Turnout!AJ18/'Turnout Keys'!AJ$85</f>
        <v>0.84788739845436334</v>
      </c>
      <c r="AK18" s="19">
        <f>Turnout!AK18/'Turnout Keys'!AK$85</f>
        <v>0.89996758740687022</v>
      </c>
      <c r="AL18" s="19">
        <f>Turnout!AL18/'Turnout Keys'!AL$85</f>
        <v>0.87332902740741636</v>
      </c>
      <c r="AM18" s="19">
        <f>Turnout!AM18/'Turnout Keys'!AM$85</f>
        <v>1.1293976574439735</v>
      </c>
      <c r="AN18" s="19">
        <f>Turnout!AN18/'Turnout Keys'!AN$85</f>
        <v>0.82310340667825588</v>
      </c>
      <c r="AO18" s="19">
        <f>Turnout!AO18/'Turnout Keys'!AO$85</f>
        <v>0.86899288438553934</v>
      </c>
      <c r="AP18" s="19">
        <f>Turnout!AP18/'Turnout Keys'!AP$85</f>
        <v>0.83918466889394594</v>
      </c>
      <c r="AQ18" s="19">
        <f>Turnout!AQ18/'Turnout Keys'!AQ$85</f>
        <v>0.80160970681552102</v>
      </c>
      <c r="AR18" s="19">
        <f>Turnout!AR18/'Turnout Keys'!AR$85</f>
        <v>0.83114420110290888</v>
      </c>
      <c r="AS18" s="19">
        <f>Turnout!AS18/'Turnout Keys'!AS$85</f>
        <v>0.91724694704176402</v>
      </c>
      <c r="AT18" s="19">
        <f>Turnout!AT18/'Turnout Keys'!AT$85</f>
        <v>0.87592662156068335</v>
      </c>
      <c r="AU18" s="19">
        <f>Turnout!AU18/'Turnout Keys'!AU$85</f>
        <v>0.80892399808194149</v>
      </c>
      <c r="AV18" s="19">
        <f>Turnout!AV18/'Turnout Keys'!AV$85</f>
        <v>0.8731285435317736</v>
      </c>
      <c r="AW18" s="19">
        <f>Turnout!AW18/'Turnout Keys'!AW$85</f>
        <v>0.8618702386837791</v>
      </c>
      <c r="AX18" s="19">
        <f>Turnout!AX18/'Turnout Keys'!AX$85</f>
        <v>0.84132438929853437</v>
      </c>
      <c r="AY18" s="19">
        <f>Turnout!AY18/'Turnout Keys'!AY$85</f>
        <v>0.92664123042983604</v>
      </c>
      <c r="AZ18" s="19">
        <f>Turnout!AZ18/'Turnout Keys'!AZ$85</f>
        <v>0.79767847008799497</v>
      </c>
      <c r="BA18" s="19">
        <f>Turnout!BA18/'Turnout Keys'!BA$85</f>
        <v>0.82823565759341122</v>
      </c>
      <c r="BB18" s="19">
        <f>Turnout!BB18/'Turnout Keys'!BB$85</f>
        <v>0.85062594758738641</v>
      </c>
      <c r="BC18" s="19">
        <f>Turnout!BC18/'Turnout Keys'!BC$85</f>
        <v>0.91523836890954691</v>
      </c>
      <c r="BD18" s="19">
        <f>Turnout!BD18/'Turnout Keys'!BD$85</f>
        <v>0.85452709881732247</v>
      </c>
      <c r="BE18" s="19">
        <f>Turnout!BE18/'Turnout Keys'!BE$85</f>
        <v>0.89118584443892479</v>
      </c>
      <c r="BF18" s="19">
        <f>Turnout!BF18/'Turnout Keys'!BF$85</f>
        <v>0.79896290675288617</v>
      </c>
      <c r="BG18" s="19">
        <f>Turnout!BG18/'Turnout Keys'!BG$85</f>
        <v>0.87331322887963669</v>
      </c>
      <c r="BH18" s="19">
        <f>Turnout!BH18/'Turnout Keys'!BH$85</f>
        <v>0.78724203154151029</v>
      </c>
      <c r="BI18" s="19">
        <f>Turnout!BI18/'Turnout Keys'!BI$85</f>
        <v>0.8720654221205929</v>
      </c>
      <c r="BJ18" s="19">
        <f>Turnout!BJ18/'Turnout Keys'!BJ$85</f>
        <v>0.92172711185779044</v>
      </c>
      <c r="BK18" s="19">
        <f>Turnout!BK18/'Turnout Keys'!BK$85</f>
        <v>0.95192398008107593</v>
      </c>
      <c r="BL18" s="19">
        <f>Turnout!BL18/'Turnout Keys'!BL$85</f>
        <v>0.94813483344553662</v>
      </c>
      <c r="BM18" s="19">
        <f>Turnout!BM18/'Turnout Keys'!BM$85</f>
        <v>0.86355396588886035</v>
      </c>
      <c r="BN18" s="19">
        <f>Turnout!BN18/'Turnout Keys'!BN$85</f>
        <v>0.90303642460483435</v>
      </c>
      <c r="BP18" s="8"/>
    </row>
    <row r="19" spans="1:68" x14ac:dyDescent="0.25">
      <c r="A19" s="1">
        <v>35</v>
      </c>
      <c r="B19" s="19">
        <f>Turnout!B19/'Turnout Keys'!B$85</f>
        <v>0.93164716733722919</v>
      </c>
      <c r="C19" s="19">
        <f>Turnout!C19/'Turnout Keys'!C$85</f>
        <v>0.89268926815195526</v>
      </c>
      <c r="D19" s="19">
        <f>Turnout!D19/'Turnout Keys'!D$85</f>
        <v>0.90396864348926076</v>
      </c>
      <c r="E19" s="19">
        <f>Turnout!E19/'Turnout Keys'!E$85</f>
        <v>0.8324962109216657</v>
      </c>
      <c r="F19" s="19">
        <f>Turnout!F19/'Turnout Keys'!F$85</f>
        <v>0.88109721956092635</v>
      </c>
      <c r="G19" s="19">
        <f>Turnout!G19/'Turnout Keys'!G$85</f>
        <v>0.68178188555787478</v>
      </c>
      <c r="H19" s="19">
        <f>Turnout!H19/'Turnout Keys'!H$85</f>
        <v>0.90745362412314934</v>
      </c>
      <c r="I19" s="19">
        <f>Turnout!I19/'Turnout Keys'!I$85</f>
        <v>0.91953894336819408</v>
      </c>
      <c r="J19" s="19">
        <f>Turnout!J19/'Turnout Keys'!J$85</f>
        <v>0.95378265033256737</v>
      </c>
      <c r="K19" s="19">
        <f>Turnout!K19/'Turnout Keys'!K$85</f>
        <v>0.97939468946376351</v>
      </c>
      <c r="L19" s="19">
        <f>Turnout!L19/'Turnout Keys'!L$85</f>
        <v>0.87156309885352545</v>
      </c>
      <c r="M19" s="19">
        <f>Turnout!M19/'Turnout Keys'!M$85</f>
        <v>0.86544483022371321</v>
      </c>
      <c r="N19" s="19">
        <f>Turnout!N19/'Turnout Keys'!N$85</f>
        <v>0.5700183131423332</v>
      </c>
      <c r="O19" s="19">
        <f>Turnout!O19/'Turnout Keys'!O$85</f>
        <v>0.81393062726689713</v>
      </c>
      <c r="P19" s="19">
        <f>Turnout!P19/'Turnout Keys'!P$85</f>
        <v>0.96215682401683678</v>
      </c>
      <c r="Q19" s="19">
        <f>Turnout!Q19/'Turnout Keys'!Q$85</f>
        <v>0.86380578752884374</v>
      </c>
      <c r="R19" s="19">
        <f>Turnout!R19/'Turnout Keys'!R$85</f>
        <v>0.92429157755040392</v>
      </c>
      <c r="S19" s="19">
        <f>Turnout!S19/'Turnout Keys'!S$85</f>
        <v>0.85418681419752762</v>
      </c>
      <c r="T19" s="19">
        <f>Turnout!T19/'Turnout Keys'!T$85</f>
        <v>0.96645042836428852</v>
      </c>
      <c r="U19" s="19">
        <f>Turnout!U19/'Turnout Keys'!U$85</f>
        <v>0.90650158238580958</v>
      </c>
      <c r="V19" s="19">
        <f>Turnout!V19/'Turnout Keys'!V$85</f>
        <v>0.86281826549807616</v>
      </c>
      <c r="W19" s="19">
        <f>Turnout!W19/'Turnout Keys'!W$85</f>
        <v>0.99330359367124532</v>
      </c>
      <c r="X19" s="19">
        <f>Turnout!X19/'Turnout Keys'!X$85</f>
        <v>0.884622222204417</v>
      </c>
      <c r="Y19" s="19">
        <f>Turnout!Y19/'Turnout Keys'!Y$85</f>
        <v>0.90314086209937983</v>
      </c>
      <c r="Z19" s="19">
        <f>Turnout!Z19/'Turnout Keys'!Z$85</f>
        <v>0.87030327256093787</v>
      </c>
      <c r="AA19" s="19">
        <f>Turnout!AA19/'Turnout Keys'!AA$85</f>
        <v>0.93133314876009854</v>
      </c>
      <c r="AB19" s="19">
        <f>Turnout!AB19/'Turnout Keys'!AB$85</f>
        <v>0.9674885238563713</v>
      </c>
      <c r="AC19" s="19">
        <f>Turnout!AC19/'Turnout Keys'!AC$85</f>
        <v>0.93509467809944158</v>
      </c>
      <c r="AD19" s="19">
        <f>Turnout!AD19/'Turnout Keys'!AD$85</f>
        <v>0.74181850589386744</v>
      </c>
      <c r="AE19" s="19">
        <f>Turnout!AE19/'Turnout Keys'!AE$85</f>
        <v>0.60862347570316733</v>
      </c>
      <c r="AF19" s="19">
        <f>Turnout!AF19/'Turnout Keys'!AF$85</f>
        <v>0.93439868381983615</v>
      </c>
      <c r="AG19" s="19">
        <f>Turnout!AG19/'Turnout Keys'!AG$85</f>
        <v>0.86114295159848242</v>
      </c>
      <c r="AH19" s="19">
        <f>Turnout!AH19/'Turnout Keys'!AH$85</f>
        <v>0.9577818370017126</v>
      </c>
      <c r="AI19" s="19">
        <f>Turnout!AI19/'Turnout Keys'!AI$85</f>
        <v>0.91188287087041942</v>
      </c>
      <c r="AJ19" s="19">
        <f>Turnout!AJ19/'Turnout Keys'!AJ$85</f>
        <v>0.67483792653277863</v>
      </c>
      <c r="AK19" s="19">
        <f>Turnout!AK19/'Turnout Keys'!AK$85</f>
        <v>0.89366339165923603</v>
      </c>
      <c r="AL19" s="19">
        <f>Turnout!AL19/'Turnout Keys'!AL$85</f>
        <v>0.76796964506695053</v>
      </c>
      <c r="AM19" s="19">
        <f>Turnout!AM19/'Turnout Keys'!AM$85</f>
        <v>0.86244912022994336</v>
      </c>
      <c r="AN19" s="19">
        <f>Turnout!AN19/'Turnout Keys'!AN$85</f>
        <v>0.90176144868008479</v>
      </c>
      <c r="AO19" s="19">
        <f>Turnout!AO19/'Turnout Keys'!AO$85</f>
        <v>0.87168001425001784</v>
      </c>
      <c r="AP19" s="19">
        <f>Turnout!AP19/'Turnout Keys'!AP$85</f>
        <v>1.1328993030068271</v>
      </c>
      <c r="AQ19" s="19">
        <f>Turnout!AQ19/'Turnout Keys'!AQ$85</f>
        <v>0.92982445030884453</v>
      </c>
      <c r="AR19" s="19">
        <f>Turnout!AR19/'Turnout Keys'!AR$85</f>
        <v>0.823055779644708</v>
      </c>
      <c r="AS19" s="19">
        <f>Turnout!AS19/'Turnout Keys'!AS$85</f>
        <v>0.94954100649763529</v>
      </c>
      <c r="AT19" s="19">
        <f>Turnout!AT19/'Turnout Keys'!AT$85</f>
        <v>0.89325049002819845</v>
      </c>
      <c r="AU19" s="19">
        <f>Turnout!AU19/'Turnout Keys'!AU$85</f>
        <v>0.84889032781768492</v>
      </c>
      <c r="AV19" s="19">
        <f>Turnout!AV19/'Turnout Keys'!AV$85</f>
        <v>0.91824249848373318</v>
      </c>
      <c r="AW19" s="19">
        <f>Turnout!AW19/'Turnout Keys'!AW$85</f>
        <v>0.93699127430238993</v>
      </c>
      <c r="AX19" s="19">
        <f>Turnout!AX19/'Turnout Keys'!AX$85</f>
        <v>0.85603607260867276</v>
      </c>
      <c r="AY19" s="19">
        <f>Turnout!AY19/'Turnout Keys'!AY$85</f>
        <v>0.92330398710295791</v>
      </c>
      <c r="AZ19" s="19">
        <f>Turnout!AZ19/'Turnout Keys'!AZ$85</f>
        <v>0.83964387781568828</v>
      </c>
      <c r="BA19" s="19">
        <f>Turnout!BA19/'Turnout Keys'!BA$85</f>
        <v>0.86206245989654517</v>
      </c>
      <c r="BB19" s="19">
        <f>Turnout!BB19/'Turnout Keys'!BB$85</f>
        <v>0.97497935992516149</v>
      </c>
      <c r="BC19" s="19">
        <f>Turnout!BC19/'Turnout Keys'!BC$85</f>
        <v>0.96194060074773968</v>
      </c>
      <c r="BD19" s="19">
        <f>Turnout!BD19/'Turnout Keys'!BD$85</f>
        <v>0.8788597149801205</v>
      </c>
      <c r="BE19" s="19">
        <f>Turnout!BE19/'Turnout Keys'!BE$85</f>
        <v>0.935745136660871</v>
      </c>
      <c r="BF19" s="19">
        <f>Turnout!BF19/'Turnout Keys'!BF$85</f>
        <v>0.77626509690195178</v>
      </c>
      <c r="BG19" s="19">
        <f>Turnout!BG19/'Turnout Keys'!BG$85</f>
        <v>0.86338921491509535</v>
      </c>
      <c r="BH19" s="19">
        <f>Turnout!BH19/'Turnout Keys'!BH$85</f>
        <v>0.85091601938677963</v>
      </c>
      <c r="BI19" s="19">
        <f>Turnout!BI19/'Turnout Keys'!BI$85</f>
        <v>0.85054848146483386</v>
      </c>
      <c r="BJ19" s="19">
        <f>Turnout!BJ19/'Turnout Keys'!BJ$85</f>
        <v>0.94456360689518759</v>
      </c>
      <c r="BK19" s="19">
        <f>Turnout!BK19/'Turnout Keys'!BK$85</f>
        <v>0.88068234222753849</v>
      </c>
      <c r="BL19" s="19">
        <f>Turnout!BL19/'Turnout Keys'!BL$85</f>
        <v>0.96545452961183342</v>
      </c>
      <c r="BM19" s="19">
        <f>Turnout!BM19/'Turnout Keys'!BM$85</f>
        <v>0.90316437646522441</v>
      </c>
      <c r="BN19" s="19">
        <f>Turnout!BN19/'Turnout Keys'!BN$85</f>
        <v>0.91105929545410769</v>
      </c>
      <c r="BP19" s="8"/>
    </row>
    <row r="20" spans="1:68" x14ac:dyDescent="0.25">
      <c r="A20" s="1">
        <v>36</v>
      </c>
      <c r="B20" s="19">
        <f>Turnout!B20/'Turnout Keys'!B$85</f>
        <v>0.92613516859767453</v>
      </c>
      <c r="C20" s="19">
        <f>Turnout!C20/'Turnout Keys'!C$85</f>
        <v>0.90238062332648361</v>
      </c>
      <c r="D20" s="19">
        <f>Turnout!D20/'Turnout Keys'!D$85</f>
        <v>0.91588913375780345</v>
      </c>
      <c r="E20" s="19">
        <f>Turnout!E20/'Turnout Keys'!E$85</f>
        <v>0.89761104613264397</v>
      </c>
      <c r="F20" s="19">
        <f>Turnout!F20/'Turnout Keys'!F$85</f>
        <v>0.76166460412172143</v>
      </c>
      <c r="G20" s="19">
        <f>Turnout!G20/'Turnout Keys'!G$85</f>
        <v>0.81074327396366319</v>
      </c>
      <c r="H20" s="19">
        <f>Turnout!H20/'Turnout Keys'!H$85</f>
        <v>0.94549466879960942</v>
      </c>
      <c r="I20" s="19">
        <f>Turnout!I20/'Turnout Keys'!I$85</f>
        <v>0.94261200846793514</v>
      </c>
      <c r="J20" s="19">
        <f>Turnout!J20/'Turnout Keys'!J$85</f>
        <v>0.98784631641587328</v>
      </c>
      <c r="K20" s="19">
        <f>Turnout!K20/'Turnout Keys'!K$85</f>
        <v>0.83972449027067031</v>
      </c>
      <c r="L20" s="19">
        <f>Turnout!L20/'Turnout Keys'!L$85</f>
        <v>0.80835917665219592</v>
      </c>
      <c r="M20" s="19">
        <f>Turnout!M20/'Turnout Keys'!M$85</f>
        <v>0.97227923435287245</v>
      </c>
      <c r="N20" s="19">
        <f>Turnout!N20/'Turnout Keys'!N$85</f>
        <v>0.67711266288422622</v>
      </c>
      <c r="O20" s="19">
        <f>Turnout!O20/'Turnout Keys'!O$85</f>
        <v>0.60810908933733698</v>
      </c>
      <c r="P20" s="19">
        <f>Turnout!P20/'Turnout Keys'!P$85</f>
        <v>0.82470584915728873</v>
      </c>
      <c r="Q20" s="19">
        <f>Turnout!Q20/'Turnout Keys'!Q$85</f>
        <v>0.89333223990255683</v>
      </c>
      <c r="R20" s="19">
        <f>Turnout!R20/'Turnout Keys'!R$85</f>
        <v>0.93988123333149876</v>
      </c>
      <c r="S20" s="19">
        <f>Turnout!S20/'Turnout Keys'!S$85</f>
        <v>1.1185779709729529</v>
      </c>
      <c r="T20" s="19">
        <f>Turnout!T20/'Turnout Keys'!T$85</f>
        <v>0.96839016280695644</v>
      </c>
      <c r="U20" s="19">
        <f>Turnout!U20/'Turnout Keys'!U$85</f>
        <v>0.94170559059148162</v>
      </c>
      <c r="V20" s="19">
        <f>Turnout!V20/'Turnout Keys'!V$85</f>
        <v>0.87982505534499611</v>
      </c>
      <c r="W20" s="19">
        <f>Turnout!W20/'Turnout Keys'!W$85</f>
        <v>0.97248010304007049</v>
      </c>
      <c r="X20" s="19">
        <f>Turnout!X20/'Turnout Keys'!X$85</f>
        <v>0.89815029100990118</v>
      </c>
      <c r="Y20" s="19">
        <f>Turnout!Y20/'Turnout Keys'!Y$85</f>
        <v>0.9511722541668336</v>
      </c>
      <c r="Z20" s="19">
        <f>Turnout!Z20/'Turnout Keys'!Z$85</f>
        <v>0.96423760747121456</v>
      </c>
      <c r="AA20" s="19">
        <f>Turnout!AA20/'Turnout Keys'!AA$85</f>
        <v>0.92583566446375343</v>
      </c>
      <c r="AB20" s="19">
        <f>Turnout!AB20/'Turnout Keys'!AB$85</f>
        <v>0.97089517358825994</v>
      </c>
      <c r="AC20" s="19">
        <f>Turnout!AC20/'Turnout Keys'!AC$85</f>
        <v>0.99743432330607107</v>
      </c>
      <c r="AD20" s="19">
        <f>Turnout!AD20/'Turnout Keys'!AD$85</f>
        <v>0.90338553410962774</v>
      </c>
      <c r="AE20" s="19">
        <f>Turnout!AE20/'Turnout Keys'!AE$85</f>
        <v>0.72274037739751129</v>
      </c>
      <c r="AF20" s="19">
        <f>Turnout!AF20/'Turnout Keys'!AF$85</f>
        <v>0.94871399100928033</v>
      </c>
      <c r="AG20" s="19">
        <f>Turnout!AG20/'Turnout Keys'!AG$85</f>
        <v>0.9042000991784066</v>
      </c>
      <c r="AH20" s="19">
        <f>Turnout!AH20/'Turnout Keys'!AH$85</f>
        <v>0.94442714472107869</v>
      </c>
      <c r="AI20" s="19">
        <f>Turnout!AI20/'Turnout Keys'!AI$85</f>
        <v>0.91182289611276202</v>
      </c>
      <c r="AJ20" s="19">
        <f>Turnout!AJ20/'Turnout Keys'!AJ$85</f>
        <v>0.8441862089189911</v>
      </c>
      <c r="AK20" s="19">
        <f>Turnout!AK20/'Turnout Keys'!AK$85</f>
        <v>0.91202514610507512</v>
      </c>
      <c r="AL20" s="19">
        <f>Turnout!AL20/'Turnout Keys'!AL$85</f>
        <v>0.79540279571666817</v>
      </c>
      <c r="AM20" s="19">
        <f>Turnout!AM20/'Turnout Keys'!AM$85</f>
        <v>0.92590258403064485</v>
      </c>
      <c r="AN20" s="19">
        <f>Turnout!AN20/'Turnout Keys'!AN$85</f>
        <v>0.84896428936230506</v>
      </c>
      <c r="AO20" s="19">
        <f>Turnout!AO20/'Turnout Keys'!AO$85</f>
        <v>0.88790817666561805</v>
      </c>
      <c r="AP20" s="19">
        <f>Turnout!AP20/'Turnout Keys'!AP$85</f>
        <v>0.9790487803762703</v>
      </c>
      <c r="AQ20" s="19">
        <f>Turnout!AQ20/'Turnout Keys'!AQ$85</f>
        <v>0.86655237232924864</v>
      </c>
      <c r="AR20" s="19">
        <f>Turnout!AR20/'Turnout Keys'!AR$85</f>
        <v>0.88424043527799423</v>
      </c>
      <c r="AS20" s="19">
        <f>Turnout!AS20/'Turnout Keys'!AS$85</f>
        <v>0.94772225277409627</v>
      </c>
      <c r="AT20" s="19">
        <f>Turnout!AT20/'Turnout Keys'!AT$85</f>
        <v>0.87754143040702259</v>
      </c>
      <c r="AU20" s="19">
        <f>Turnout!AU20/'Turnout Keys'!AU$85</f>
        <v>0.83755117346917918</v>
      </c>
      <c r="AV20" s="19">
        <f>Turnout!AV20/'Turnout Keys'!AV$85</f>
        <v>0.89447718616242289</v>
      </c>
      <c r="AW20" s="19">
        <f>Turnout!AW20/'Turnout Keys'!AW$85</f>
        <v>0.97905435008376673</v>
      </c>
      <c r="AX20" s="19">
        <f>Turnout!AX20/'Turnout Keys'!AX$85</f>
        <v>0.79396094219728353</v>
      </c>
      <c r="AY20" s="19">
        <f>Turnout!AY20/'Turnout Keys'!AY$85</f>
        <v>0.89551803639390326</v>
      </c>
      <c r="AZ20" s="19">
        <f>Turnout!AZ20/'Turnout Keys'!AZ$85</f>
        <v>0.85470205352974293</v>
      </c>
      <c r="BA20" s="19">
        <f>Turnout!BA20/'Turnout Keys'!BA$85</f>
        <v>0.86599158440537272</v>
      </c>
      <c r="BB20" s="19">
        <f>Turnout!BB20/'Turnout Keys'!BB$85</f>
        <v>0.91905079851147187</v>
      </c>
      <c r="BC20" s="19">
        <f>Turnout!BC20/'Turnout Keys'!BC$85</f>
        <v>0.99303363026685842</v>
      </c>
      <c r="BD20" s="19">
        <f>Turnout!BD20/'Turnout Keys'!BD$85</f>
        <v>0.81468900563236568</v>
      </c>
      <c r="BE20" s="19">
        <f>Turnout!BE20/'Turnout Keys'!BE$85</f>
        <v>0.82074535189020814</v>
      </c>
      <c r="BF20" s="19">
        <f>Turnout!BF20/'Turnout Keys'!BF$85</f>
        <v>0.74309137481212484</v>
      </c>
      <c r="BG20" s="19">
        <f>Turnout!BG20/'Turnout Keys'!BG$85</f>
        <v>1.0029456612914578</v>
      </c>
      <c r="BH20" s="19">
        <f>Turnout!BH20/'Turnout Keys'!BH$85</f>
        <v>0.99408601629947591</v>
      </c>
      <c r="BI20" s="19">
        <f>Turnout!BI20/'Turnout Keys'!BI$85</f>
        <v>0.93296509598641308</v>
      </c>
      <c r="BJ20" s="19">
        <f>Turnout!BJ20/'Turnout Keys'!BJ$85</f>
        <v>0.94445113206702669</v>
      </c>
      <c r="BK20" s="19">
        <f>Turnout!BK20/'Turnout Keys'!BK$85</f>
        <v>0.88179431488186621</v>
      </c>
      <c r="BL20" s="19">
        <f>Turnout!BL20/'Turnout Keys'!BL$85</f>
        <v>0.97546137309627656</v>
      </c>
      <c r="BM20" s="19">
        <f>Turnout!BM20/'Turnout Keys'!BM$85</f>
        <v>1.0566255098865833</v>
      </c>
      <c r="BN20" s="19">
        <f>Turnout!BN20/'Turnout Keys'!BN$85</f>
        <v>0.92491767396784519</v>
      </c>
      <c r="BP20" s="8"/>
    </row>
    <row r="21" spans="1:68" x14ac:dyDescent="0.25">
      <c r="A21" s="1">
        <v>37</v>
      </c>
      <c r="B21" s="19">
        <f>Turnout!B21/'Turnout Keys'!B$85</f>
        <v>0.95260900324351205</v>
      </c>
      <c r="C21" s="19">
        <f>Turnout!C21/'Turnout Keys'!C$85</f>
        <v>0.88307106728297802</v>
      </c>
      <c r="D21" s="19">
        <f>Turnout!D21/'Turnout Keys'!D$85</f>
        <v>0.93702524634295237</v>
      </c>
      <c r="E21" s="19">
        <f>Turnout!E21/'Turnout Keys'!E$85</f>
        <v>0.93556717036910997</v>
      </c>
      <c r="F21" s="19">
        <f>Turnout!F21/'Turnout Keys'!F$85</f>
        <v>0.88203956952837115</v>
      </c>
      <c r="G21" s="19">
        <f>Turnout!G21/'Turnout Keys'!G$85</f>
        <v>0.83689628280120065</v>
      </c>
      <c r="H21" s="19">
        <f>Turnout!H21/'Turnout Keys'!H$85</f>
        <v>0.9542744182207743</v>
      </c>
      <c r="I21" s="19">
        <f>Turnout!I21/'Turnout Keys'!I$85</f>
        <v>0.91044317219205262</v>
      </c>
      <c r="J21" s="19">
        <f>Turnout!J21/'Turnout Keys'!J$85</f>
        <v>0.94561052698712933</v>
      </c>
      <c r="K21" s="19">
        <f>Turnout!K21/'Turnout Keys'!K$85</f>
        <v>0.8232593041869315</v>
      </c>
      <c r="L21" s="19">
        <f>Turnout!L21/'Turnout Keys'!L$85</f>
        <v>0.89121599225904602</v>
      </c>
      <c r="M21" s="19">
        <f>Turnout!M21/'Turnout Keys'!M$85</f>
        <v>0.94160093663576261</v>
      </c>
      <c r="N21" s="19">
        <f>Turnout!N21/'Turnout Keys'!N$85</f>
        <v>0.76578217826192252</v>
      </c>
      <c r="O21" s="19">
        <f>Turnout!O21/'Turnout Keys'!O$85</f>
        <v>0.76871225908540286</v>
      </c>
      <c r="P21" s="19">
        <f>Turnout!P21/'Turnout Keys'!P$85</f>
        <v>0.99779226194338633</v>
      </c>
      <c r="Q21" s="19">
        <f>Turnout!Q21/'Turnout Keys'!Q$85</f>
        <v>0.88323809029913813</v>
      </c>
      <c r="R21" s="19">
        <f>Turnout!R21/'Turnout Keys'!R$85</f>
        <v>0.94945615673109918</v>
      </c>
      <c r="S21" s="19">
        <f>Turnout!S21/'Turnout Keys'!S$85</f>
        <v>0.95878111797681675</v>
      </c>
      <c r="T21" s="19">
        <f>Turnout!T21/'Turnout Keys'!T$85</f>
        <v>0.97193338371821225</v>
      </c>
      <c r="U21" s="19">
        <f>Turnout!U21/'Turnout Keys'!U$85</f>
        <v>0.95565781186003873</v>
      </c>
      <c r="V21" s="19">
        <f>Turnout!V21/'Turnout Keys'!V$85</f>
        <v>0.9006019282549671</v>
      </c>
      <c r="W21" s="19">
        <f>Turnout!W21/'Turnout Keys'!W$85</f>
        <v>0.94421778567214942</v>
      </c>
      <c r="X21" s="19">
        <f>Turnout!X21/'Turnout Keys'!X$85</f>
        <v>0.916792222844791</v>
      </c>
      <c r="Y21" s="19">
        <f>Turnout!Y21/'Turnout Keys'!Y$85</f>
        <v>0.92071014552462227</v>
      </c>
      <c r="Z21" s="19">
        <f>Turnout!Z21/'Turnout Keys'!Z$85</f>
        <v>0.86728952517615587</v>
      </c>
      <c r="AA21" s="19">
        <f>Turnout!AA21/'Turnout Keys'!AA$85</f>
        <v>0.93332048922663324</v>
      </c>
      <c r="AB21" s="19">
        <f>Turnout!AB21/'Turnout Keys'!AB$85</f>
        <v>0.96951801731366671</v>
      </c>
      <c r="AC21" s="19">
        <f>Turnout!AC21/'Turnout Keys'!AC$85</f>
        <v>1.0686796321136474</v>
      </c>
      <c r="AD21" s="19">
        <f>Turnout!AD21/'Turnout Keys'!AD$85</f>
        <v>0.88564046111818873</v>
      </c>
      <c r="AE21" s="19">
        <f>Turnout!AE21/'Turnout Keys'!AE$85</f>
        <v>0.66714496375154897</v>
      </c>
      <c r="AF21" s="19">
        <f>Turnout!AF21/'Turnout Keys'!AF$85</f>
        <v>0.96345660109015296</v>
      </c>
      <c r="AG21" s="19">
        <f>Turnout!AG21/'Turnout Keys'!AG$85</f>
        <v>1.044853447939492</v>
      </c>
      <c r="AH21" s="19">
        <f>Turnout!AH21/'Turnout Keys'!AH$85</f>
        <v>0.98403215401583366</v>
      </c>
      <c r="AI21" s="19">
        <f>Turnout!AI21/'Turnout Keys'!AI$85</f>
        <v>0.93907955243059005</v>
      </c>
      <c r="AJ21" s="19">
        <f>Turnout!AJ21/'Turnout Keys'!AJ$85</f>
        <v>0.89558010616268446</v>
      </c>
      <c r="AK21" s="19">
        <f>Turnout!AK21/'Turnout Keys'!AK$85</f>
        <v>0.9290260892119423</v>
      </c>
      <c r="AL21" s="19">
        <f>Turnout!AL21/'Turnout Keys'!AL$85</f>
        <v>0.86410977304759562</v>
      </c>
      <c r="AM21" s="19">
        <f>Turnout!AM21/'Turnout Keys'!AM$85</f>
        <v>1.0378248744079757</v>
      </c>
      <c r="AN21" s="19">
        <f>Turnout!AN21/'Turnout Keys'!AN$85</f>
        <v>0.93163111511435182</v>
      </c>
      <c r="AO21" s="19">
        <f>Turnout!AO21/'Turnout Keys'!AO$85</f>
        <v>0.91515206975520924</v>
      </c>
      <c r="AP21" s="19">
        <f>Turnout!AP21/'Turnout Keys'!AP$85</f>
        <v>1.0167045026984345</v>
      </c>
      <c r="AQ21" s="19">
        <f>Turnout!AQ21/'Turnout Keys'!AQ$85</f>
        <v>0.89255300609815247</v>
      </c>
      <c r="AR21" s="19">
        <f>Turnout!AR21/'Turnout Keys'!AR$85</f>
        <v>0.86506845420915013</v>
      </c>
      <c r="AS21" s="19">
        <f>Turnout!AS21/'Turnout Keys'!AS$85</f>
        <v>0.95265664811101203</v>
      </c>
      <c r="AT21" s="19">
        <f>Turnout!AT21/'Turnout Keys'!AT$85</f>
        <v>0.93490232418370656</v>
      </c>
      <c r="AU21" s="19">
        <f>Turnout!AU21/'Turnout Keys'!AU$85</f>
        <v>0.92092730838466297</v>
      </c>
      <c r="AV21" s="19">
        <f>Turnout!AV21/'Turnout Keys'!AV$85</f>
        <v>0.98211302457519445</v>
      </c>
      <c r="AW21" s="19">
        <f>Turnout!AW21/'Turnout Keys'!AW$85</f>
        <v>0.9055100283860581</v>
      </c>
      <c r="AX21" s="19">
        <f>Turnout!AX21/'Turnout Keys'!AX$85</f>
        <v>0.78523609667863203</v>
      </c>
      <c r="AY21" s="19">
        <f>Turnout!AY21/'Turnout Keys'!AY$85</f>
        <v>0.92207291512015399</v>
      </c>
      <c r="AZ21" s="19">
        <f>Turnout!AZ21/'Turnout Keys'!AZ$85</f>
        <v>0.89771899131586341</v>
      </c>
      <c r="BA21" s="19">
        <f>Turnout!BA21/'Turnout Keys'!BA$85</f>
        <v>0.8527809435147351</v>
      </c>
      <c r="BB21" s="19">
        <f>Turnout!BB21/'Turnout Keys'!BB$85</f>
        <v>0.92626469802883049</v>
      </c>
      <c r="BC21" s="19">
        <f>Turnout!BC21/'Turnout Keys'!BC$85</f>
        <v>1.0164911175959968</v>
      </c>
      <c r="BD21" s="19">
        <f>Turnout!BD21/'Turnout Keys'!BD$85</f>
        <v>0.87368372672988182</v>
      </c>
      <c r="BE21" s="19">
        <f>Turnout!BE21/'Turnout Keys'!BE$85</f>
        <v>0.81657004850123183</v>
      </c>
      <c r="BF21" s="19">
        <f>Turnout!BF21/'Turnout Keys'!BF$85</f>
        <v>0.82801610336208187</v>
      </c>
      <c r="BG21" s="19">
        <f>Turnout!BG21/'Turnout Keys'!BG$85</f>
        <v>1.045188704776161</v>
      </c>
      <c r="BH21" s="19">
        <f>Turnout!BH21/'Turnout Keys'!BH$85</f>
        <v>0.83355038633806988</v>
      </c>
      <c r="BI21" s="19">
        <f>Turnout!BI21/'Turnout Keys'!BI$85</f>
        <v>0.93432543655959488</v>
      </c>
      <c r="BJ21" s="19">
        <f>Turnout!BJ21/'Turnout Keys'!BJ$85</f>
        <v>0.92307466611489231</v>
      </c>
      <c r="BK21" s="19">
        <f>Turnout!BK21/'Turnout Keys'!BK$85</f>
        <v>0.96195743441658121</v>
      </c>
      <c r="BL21" s="19">
        <f>Turnout!BL21/'Turnout Keys'!BL$85</f>
        <v>0.96923709019386473</v>
      </c>
      <c r="BM21" s="19">
        <f>Turnout!BM21/'Turnout Keys'!BM$85</f>
        <v>0.9671928165836664</v>
      </c>
      <c r="BN21" s="19">
        <f>Turnout!BN21/'Turnout Keys'!BN$85</f>
        <v>0.93770204519787714</v>
      </c>
      <c r="BP21" s="8"/>
    </row>
    <row r="22" spans="1:68" x14ac:dyDescent="0.25">
      <c r="A22" s="1">
        <v>38</v>
      </c>
      <c r="B22" s="19">
        <f>Turnout!B22/'Turnout Keys'!B$85</f>
        <v>0.95721358807535029</v>
      </c>
      <c r="C22" s="19">
        <f>Turnout!C22/'Turnout Keys'!C$85</f>
        <v>0.98243051733125242</v>
      </c>
      <c r="D22" s="19">
        <f>Turnout!D22/'Turnout Keys'!D$85</f>
        <v>0.93477871230966414</v>
      </c>
      <c r="E22" s="19">
        <f>Turnout!E22/'Turnout Keys'!E$85</f>
        <v>0.96176816352835426</v>
      </c>
      <c r="F22" s="19">
        <f>Turnout!F22/'Turnout Keys'!F$85</f>
        <v>1.0175456485205414</v>
      </c>
      <c r="G22" s="19">
        <f>Turnout!G22/'Turnout Keys'!G$85</f>
        <v>0.71809956469170821</v>
      </c>
      <c r="H22" s="19">
        <f>Turnout!H22/'Turnout Keys'!H$85</f>
        <v>0.95793974215998268</v>
      </c>
      <c r="I22" s="19">
        <f>Turnout!I22/'Turnout Keys'!I$85</f>
        <v>0.95252714617709788</v>
      </c>
      <c r="J22" s="19">
        <f>Turnout!J22/'Turnout Keys'!J$85</f>
        <v>1.0334229821992562</v>
      </c>
      <c r="K22" s="19">
        <f>Turnout!K22/'Turnout Keys'!K$85</f>
        <v>0.95423237530757976</v>
      </c>
      <c r="L22" s="19">
        <f>Turnout!L22/'Turnout Keys'!L$85</f>
        <v>0.91164951589108767</v>
      </c>
      <c r="M22" s="19">
        <f>Turnout!M22/'Turnout Keys'!M$85</f>
        <v>0.99510098985370365</v>
      </c>
      <c r="N22" s="19">
        <f>Turnout!N22/'Turnout Keys'!N$85</f>
        <v>0.72547785309024237</v>
      </c>
      <c r="O22" s="19">
        <f>Turnout!O22/'Turnout Keys'!O$85</f>
        <v>0.83976969479917962</v>
      </c>
      <c r="P22" s="19">
        <f>Turnout!P22/'Turnout Keys'!P$85</f>
        <v>0.92103901102466423</v>
      </c>
      <c r="Q22" s="19">
        <f>Turnout!Q22/'Turnout Keys'!Q$85</f>
        <v>0.92850021255508586</v>
      </c>
      <c r="R22" s="19">
        <f>Turnout!R22/'Turnout Keys'!R$85</f>
        <v>0.95740951681116759</v>
      </c>
      <c r="S22" s="19">
        <f>Turnout!S22/'Turnout Keys'!S$85</f>
        <v>0.97621350194003165</v>
      </c>
      <c r="T22" s="19">
        <f>Turnout!T22/'Turnout Keys'!T$85</f>
        <v>0.988165695534299</v>
      </c>
      <c r="U22" s="19">
        <f>Turnout!U22/'Turnout Keys'!U$85</f>
        <v>0.96438235449977605</v>
      </c>
      <c r="V22" s="19">
        <f>Turnout!V22/'Turnout Keys'!V$85</f>
        <v>0.90768404207718933</v>
      </c>
      <c r="W22" s="19">
        <f>Turnout!W22/'Turnout Keys'!W$85</f>
        <v>0.99304424063759311</v>
      </c>
      <c r="X22" s="19">
        <f>Turnout!X22/'Turnout Keys'!X$85</f>
        <v>0.90035306797646641</v>
      </c>
      <c r="Y22" s="19">
        <f>Turnout!Y22/'Turnout Keys'!Y$85</f>
        <v>0.95799183841128865</v>
      </c>
      <c r="Z22" s="19">
        <f>Turnout!Z22/'Turnout Keys'!Z$85</f>
        <v>0.92130403144447104</v>
      </c>
      <c r="AA22" s="19">
        <f>Turnout!AA22/'Turnout Keys'!AA$85</f>
        <v>0.9788575557058351</v>
      </c>
      <c r="AB22" s="19">
        <f>Turnout!AB22/'Turnout Keys'!AB$85</f>
        <v>1.0684122187022831</v>
      </c>
      <c r="AC22" s="19">
        <f>Turnout!AC22/'Turnout Keys'!AC$85</f>
        <v>1.0549786111891135</v>
      </c>
      <c r="AD22" s="19">
        <f>Turnout!AD22/'Turnout Keys'!AD$85</f>
        <v>0.9667810101874964</v>
      </c>
      <c r="AE22" s="19">
        <f>Turnout!AE22/'Turnout Keys'!AE$85</f>
        <v>0.8170108614058823</v>
      </c>
      <c r="AF22" s="19">
        <f>Turnout!AF22/'Turnout Keys'!AF$85</f>
        <v>0.970675528492558</v>
      </c>
      <c r="AG22" s="19">
        <f>Turnout!AG22/'Turnout Keys'!AG$85</f>
        <v>1.2056001322378753</v>
      </c>
      <c r="AH22" s="19">
        <f>Turnout!AH22/'Turnout Keys'!AH$85</f>
        <v>0.91713523126475738</v>
      </c>
      <c r="AI22" s="19">
        <f>Turnout!AI22/'Turnout Keys'!AI$85</f>
        <v>0.9428626481076563</v>
      </c>
      <c r="AJ22" s="19">
        <f>Turnout!AJ22/'Turnout Keys'!AJ$85</f>
        <v>0.97515471154876188</v>
      </c>
      <c r="AK22" s="19">
        <f>Turnout!AK22/'Turnout Keys'!AK$85</f>
        <v>0.95024586795526911</v>
      </c>
      <c r="AL22" s="19">
        <f>Turnout!AL22/'Turnout Keys'!AL$85</f>
        <v>0.90910513234610402</v>
      </c>
      <c r="AM22" s="19">
        <f>Turnout!AM22/'Turnout Keys'!AM$85</f>
        <v>0.94464555131871464</v>
      </c>
      <c r="AN22" s="19">
        <f>Turnout!AN22/'Turnout Keys'!AN$85</f>
        <v>0.94178883760915966</v>
      </c>
      <c r="AO22" s="19">
        <f>Turnout!AO22/'Turnout Keys'!AO$85</f>
        <v>0.90922261875235522</v>
      </c>
      <c r="AP22" s="19">
        <f>Turnout!AP22/'Turnout Keys'!AP$85</f>
        <v>1.0070216026727352</v>
      </c>
      <c r="AQ22" s="19">
        <f>Turnout!AQ22/'Turnout Keys'!AQ$85</f>
        <v>0.89734896399291064</v>
      </c>
      <c r="AR22" s="19">
        <f>Turnout!AR22/'Turnout Keys'!AR$85</f>
        <v>0.96684121352787367</v>
      </c>
      <c r="AS22" s="19">
        <f>Turnout!AS22/'Turnout Keys'!AS$85</f>
        <v>0.90813583940346609</v>
      </c>
      <c r="AT22" s="19">
        <f>Turnout!AT22/'Turnout Keys'!AT$85</f>
        <v>0.95780062013671774</v>
      </c>
      <c r="AU22" s="19">
        <f>Turnout!AU22/'Turnout Keys'!AU$85</f>
        <v>0.92994744947784613</v>
      </c>
      <c r="AV22" s="19">
        <f>Turnout!AV22/'Turnout Keys'!AV$85</f>
        <v>1.1324990814632709</v>
      </c>
      <c r="AW22" s="19">
        <f>Turnout!AW22/'Turnout Keys'!AW$85</f>
        <v>0.93935478775789993</v>
      </c>
      <c r="AX22" s="19">
        <f>Turnout!AX22/'Turnout Keys'!AX$85</f>
        <v>0.79556815058229835</v>
      </c>
      <c r="AY22" s="19">
        <f>Turnout!AY22/'Turnout Keys'!AY$85</f>
        <v>0.98847838619257833</v>
      </c>
      <c r="AZ22" s="19">
        <f>Turnout!AZ22/'Turnout Keys'!AZ$85</f>
        <v>0.81326399575120201</v>
      </c>
      <c r="BA22" s="19">
        <f>Turnout!BA22/'Turnout Keys'!BA$85</f>
        <v>0.89200608631555478</v>
      </c>
      <c r="BB22" s="19">
        <f>Turnout!BB22/'Turnout Keys'!BB$85</f>
        <v>0.83094831811803527</v>
      </c>
      <c r="BC22" s="19">
        <f>Turnout!BC22/'Turnout Keys'!BC$85</f>
        <v>0.90663650454009637</v>
      </c>
      <c r="BD22" s="19">
        <f>Turnout!BD22/'Turnout Keys'!BD$85</f>
        <v>0.96443261463677232</v>
      </c>
      <c r="BE22" s="19">
        <f>Turnout!BE22/'Turnout Keys'!BE$85</f>
        <v>0.81322619080876168</v>
      </c>
      <c r="BF22" s="19">
        <f>Turnout!BF22/'Turnout Keys'!BF$85</f>
        <v>0.94876845176905222</v>
      </c>
      <c r="BG22" s="19">
        <f>Turnout!BG22/'Turnout Keys'!BG$85</f>
        <v>0.96823857984481454</v>
      </c>
      <c r="BH22" s="19">
        <f>Turnout!BH22/'Turnout Keys'!BH$85</f>
        <v>0.99741071869512632</v>
      </c>
      <c r="BI22" s="19">
        <f>Turnout!BI22/'Turnout Keys'!BI$85</f>
        <v>0.99094662237200659</v>
      </c>
      <c r="BJ22" s="19">
        <f>Turnout!BJ22/'Turnout Keys'!BJ$85</f>
        <v>0.93301547021151421</v>
      </c>
      <c r="BK22" s="19">
        <f>Turnout!BK22/'Turnout Keys'!BK$85</f>
        <v>1.0204921577507704</v>
      </c>
      <c r="BL22" s="19">
        <f>Turnout!BL22/'Turnout Keys'!BL$85</f>
        <v>0.96944169008835579</v>
      </c>
      <c r="BM22" s="19">
        <f>Turnout!BM22/'Turnout Keys'!BM$85</f>
        <v>1.0472433482862431</v>
      </c>
      <c r="BN22" s="19">
        <f>Turnout!BN22/'Turnout Keys'!BN$85</f>
        <v>0.94851476028180437</v>
      </c>
      <c r="BP22" s="8"/>
    </row>
    <row r="23" spans="1:68" x14ac:dyDescent="0.25">
      <c r="A23" s="1">
        <v>39</v>
      </c>
      <c r="B23" s="19">
        <f>Turnout!B23/'Turnout Keys'!B$85</f>
        <v>0.96394527665503227</v>
      </c>
      <c r="C23" s="19">
        <f>Turnout!C23/'Turnout Keys'!C$85</f>
        <v>0.96919570207186756</v>
      </c>
      <c r="D23" s="19">
        <f>Turnout!D23/'Turnout Keys'!D$85</f>
        <v>0.96454696406821483</v>
      </c>
      <c r="E23" s="19">
        <f>Turnout!E23/'Turnout Keys'!E$85</f>
        <v>0.97695542996362816</v>
      </c>
      <c r="F23" s="19">
        <f>Turnout!F23/'Turnout Keys'!F$85</f>
        <v>1.0546125287839221</v>
      </c>
      <c r="G23" s="19">
        <f>Turnout!G23/'Turnout Keys'!G$85</f>
        <v>0.68970958190157083</v>
      </c>
      <c r="H23" s="19">
        <f>Turnout!H23/'Turnout Keys'!H$85</f>
        <v>0.98238114936409882</v>
      </c>
      <c r="I23" s="19">
        <f>Turnout!I23/'Turnout Keys'!I$85</f>
        <v>0.94338714212899721</v>
      </c>
      <c r="J23" s="19">
        <f>Turnout!J23/'Turnout Keys'!J$85</f>
        <v>0.98648551817651409</v>
      </c>
      <c r="K23" s="19">
        <f>Turnout!K23/'Turnout Keys'!K$85</f>
        <v>0.86442226939627809</v>
      </c>
      <c r="L23" s="19">
        <f>Turnout!L23/'Turnout Keys'!L$85</f>
        <v>0.89221848493875255</v>
      </c>
      <c r="M23" s="19">
        <f>Turnout!M23/'Turnout Keys'!M$85</f>
        <v>1.0676887643921176</v>
      </c>
      <c r="N23" s="19">
        <f>Turnout!N23/'Turnout Keys'!N$85</f>
        <v>0.92614194011520312</v>
      </c>
      <c r="O23" s="19">
        <f>Turnout!O23/'Turnout Keys'!O$85</f>
        <v>0.95325208598825795</v>
      </c>
      <c r="P23" s="19">
        <f>Turnout!P23/'Turnout Keys'!P$85</f>
        <v>0.81885687150369091</v>
      </c>
      <c r="Q23" s="19">
        <f>Turnout!Q23/'Turnout Keys'!Q$85</f>
        <v>0.92005585391673594</v>
      </c>
      <c r="R23" s="19">
        <f>Turnout!R23/'Turnout Keys'!R$85</f>
        <v>0.97002976877351244</v>
      </c>
      <c r="S23" s="19">
        <f>Turnout!S23/'Turnout Keys'!S$85</f>
        <v>1.15053734157218</v>
      </c>
      <c r="T23" s="19">
        <f>Turnout!T23/'Turnout Keys'!T$85</f>
        <v>0.99133943636186972</v>
      </c>
      <c r="U23" s="19">
        <f>Turnout!U23/'Turnout Keys'!U$85</f>
        <v>0.99405728269981386</v>
      </c>
      <c r="V23" s="19">
        <f>Turnout!V23/'Turnout Keys'!V$85</f>
        <v>0.94161232423110386</v>
      </c>
      <c r="W23" s="19">
        <f>Turnout!W23/'Turnout Keys'!W$85</f>
        <v>0.97716260001931066</v>
      </c>
      <c r="X23" s="19">
        <f>Turnout!X23/'Turnout Keys'!X$85</f>
        <v>0.93698696601852027</v>
      </c>
      <c r="Y23" s="19">
        <f>Turnout!Y23/'Turnout Keys'!Y$85</f>
        <v>0.98138016606464951</v>
      </c>
      <c r="Z23" s="19">
        <f>Turnout!Z23/'Turnout Keys'!Z$85</f>
        <v>0.8108415582865881</v>
      </c>
      <c r="AA23" s="19">
        <f>Turnout!AA23/'Turnout Keys'!AA$85</f>
        <v>0.94287558466860766</v>
      </c>
      <c r="AB23" s="19">
        <f>Turnout!AB23/'Turnout Keys'!AB$85</f>
        <v>1.0703074066733738</v>
      </c>
      <c r="AC23" s="19">
        <f>Turnout!AC23/'Turnout Keys'!AC$85</f>
        <v>1.0909437911160151</v>
      </c>
      <c r="AD23" s="19">
        <f>Turnout!AD23/'Turnout Keys'!AD$85</f>
        <v>0.9439542363358473</v>
      </c>
      <c r="AE23" s="19">
        <f>Turnout!AE23/'Turnout Keys'!AE$85</f>
        <v>0.94270484008371036</v>
      </c>
      <c r="AF23" s="19">
        <f>Turnout!AF23/'Turnout Keys'!AF$85</f>
        <v>0.97616846242695321</v>
      </c>
      <c r="AG23" s="19">
        <f>Turnout!AG23/'Turnout Keys'!AG$85</f>
        <v>1.2056001322378753</v>
      </c>
      <c r="AH23" s="19">
        <f>Turnout!AH23/'Turnout Keys'!AH$85</f>
        <v>1.0421393158704273</v>
      </c>
      <c r="AI23" s="19">
        <f>Turnout!AI23/'Turnout Keys'!AI$85</f>
        <v>1.0022486303304405</v>
      </c>
      <c r="AJ23" s="19">
        <f>Turnout!AJ23/'Turnout Keys'!AJ$85</f>
        <v>0.87081218903696533</v>
      </c>
      <c r="AK23" s="19">
        <f>Turnout!AK23/'Turnout Keys'!AK$85</f>
        <v>0.97008557880444168</v>
      </c>
      <c r="AL23" s="19">
        <f>Turnout!AL23/'Turnout Keys'!AL$85</f>
        <v>0.84270331054839687</v>
      </c>
      <c r="AM23" s="19">
        <f>Turnout!AM23/'Turnout Keys'!AM$85</f>
        <v>1.0885066662769556</v>
      </c>
      <c r="AN23" s="19">
        <f>Turnout!AN23/'Turnout Keys'!AN$85</f>
        <v>0.96116248419393346</v>
      </c>
      <c r="AO23" s="19">
        <f>Turnout!AO23/'Turnout Keys'!AO$85</f>
        <v>0.92832963018366377</v>
      </c>
      <c r="AP23" s="19">
        <f>Turnout!AP23/'Turnout Keys'!AP$85</f>
        <v>0.87146100231294388</v>
      </c>
      <c r="AQ23" s="19">
        <f>Turnout!AQ23/'Turnout Keys'!AQ$85</f>
        <v>0.93628156454710043</v>
      </c>
      <c r="AR23" s="19">
        <f>Turnout!AR23/'Turnout Keys'!AR$85</f>
        <v>0.88067891130256892</v>
      </c>
      <c r="AS23" s="19">
        <f>Turnout!AS23/'Turnout Keys'!AS$85</f>
        <v>0.97719315752484559</v>
      </c>
      <c r="AT23" s="19">
        <f>Turnout!AT23/'Turnout Keys'!AT$85</f>
        <v>0.95534580635112654</v>
      </c>
      <c r="AU23" s="19">
        <f>Turnout!AU23/'Turnout Keys'!AU$85</f>
        <v>0.95974033670738834</v>
      </c>
      <c r="AV23" s="19">
        <f>Turnout!AV23/'Turnout Keys'!AV$85</f>
        <v>0.99141333730791392</v>
      </c>
      <c r="AW23" s="19">
        <f>Turnout!AW23/'Turnout Keys'!AW$85</f>
        <v>1.0078097925337794</v>
      </c>
      <c r="AX23" s="19">
        <f>Turnout!AX23/'Turnout Keys'!AX$85</f>
        <v>0.9079292367846683</v>
      </c>
      <c r="AY23" s="19">
        <f>Turnout!AY23/'Turnout Keys'!AY$85</f>
        <v>0.98989170959291095</v>
      </c>
      <c r="AZ23" s="19">
        <f>Turnout!AZ23/'Turnout Keys'!AZ$85</f>
        <v>0.86322067864797958</v>
      </c>
      <c r="BA23" s="19">
        <f>Turnout!BA23/'Turnout Keys'!BA$85</f>
        <v>0.90503309378380636</v>
      </c>
      <c r="BB23" s="19">
        <f>Turnout!BB23/'Turnout Keys'!BB$85</f>
        <v>0.94224411825798271</v>
      </c>
      <c r="BC23" s="19">
        <f>Turnout!BC23/'Turnout Keys'!BC$85</f>
        <v>0.94574631453986513</v>
      </c>
      <c r="BD23" s="19">
        <f>Turnout!BD23/'Turnout Keys'!BD$85</f>
        <v>0.94647693301407199</v>
      </c>
      <c r="BE23" s="19">
        <f>Turnout!BE23/'Turnout Keys'!BE$85</f>
        <v>0.93403653324639591</v>
      </c>
      <c r="BF23" s="19">
        <f>Turnout!BF23/'Turnout Keys'!BF$85</f>
        <v>1.273870928249357</v>
      </c>
      <c r="BG23" s="19">
        <f>Turnout!BG23/'Turnout Keys'!BG$85</f>
        <v>0.93721419684643936</v>
      </c>
      <c r="BH23" s="19">
        <f>Turnout!BH23/'Turnout Keys'!BH$85</f>
        <v>0.64831696715183207</v>
      </c>
      <c r="BI23" s="19">
        <f>Turnout!BI23/'Turnout Keys'!BI$85</f>
        <v>0.96141189789252091</v>
      </c>
      <c r="BJ23" s="19">
        <f>Turnout!BJ23/'Turnout Keys'!BJ$85</f>
        <v>0.97311048913794251</v>
      </c>
      <c r="BK23" s="19">
        <f>Turnout!BK23/'Turnout Keys'!BK$85</f>
        <v>0.99895579727875761</v>
      </c>
      <c r="BL23" s="19">
        <f>Turnout!BL23/'Turnout Keys'!BL$85</f>
        <v>0.99183204123271851</v>
      </c>
      <c r="BM23" s="19">
        <f>Turnout!BM23/'Turnout Keys'!BM$85</f>
        <v>0.94169483108146068</v>
      </c>
      <c r="BN23" s="19">
        <f>Turnout!BN23/'Turnout Keys'!BN$85</f>
        <v>0.96475835859675696</v>
      </c>
      <c r="BP23" s="8"/>
    </row>
    <row r="24" spans="1:68" x14ac:dyDescent="0.25">
      <c r="A24" s="1">
        <v>40</v>
      </c>
      <c r="B24" s="19">
        <f>Turnout!B24/'Turnout Keys'!B$85</f>
        <v>0.97066034956162495</v>
      </c>
      <c r="C24" s="19">
        <f>Turnout!C24/'Turnout Keys'!C$85</f>
        <v>0.92995979651924232</v>
      </c>
      <c r="D24" s="19">
        <f>Turnout!D24/'Turnout Keys'!D$85</f>
        <v>0.96221549866864287</v>
      </c>
      <c r="E24" s="19">
        <f>Turnout!E24/'Turnout Keys'!E$85</f>
        <v>1.0360447497180207</v>
      </c>
      <c r="F24" s="19">
        <f>Turnout!F24/'Turnout Keys'!F$85</f>
        <v>0.93580587044869623</v>
      </c>
      <c r="G24" s="19">
        <f>Turnout!G24/'Turnout Keys'!G$85</f>
        <v>0.89624349516330504</v>
      </c>
      <c r="H24" s="19">
        <f>Turnout!H24/'Turnout Keys'!H$85</f>
        <v>0.98462865381410625</v>
      </c>
      <c r="I24" s="19">
        <f>Turnout!I24/'Turnout Keys'!I$85</f>
        <v>0.95681179745036704</v>
      </c>
      <c r="J24" s="19">
        <f>Turnout!J24/'Turnout Keys'!J$85</f>
        <v>0.97354440743223081</v>
      </c>
      <c r="K24" s="19">
        <f>Turnout!K24/'Turnout Keys'!K$85</f>
        <v>0.88757643732653557</v>
      </c>
      <c r="L24" s="19">
        <f>Turnout!L24/'Turnout Keys'!L$85</f>
        <v>0.97409993401276374</v>
      </c>
      <c r="M24" s="19">
        <f>Turnout!M24/'Turnout Keys'!M$85</f>
        <v>0.90721059513967151</v>
      </c>
      <c r="N24" s="19">
        <f>Turnout!N24/'Turnout Keys'!N$85</f>
        <v>0.8535033565767558</v>
      </c>
      <c r="O24" s="19">
        <f>Turnout!O24/'Turnout Keys'!O$85</f>
        <v>0.81393062726689713</v>
      </c>
      <c r="P24" s="19">
        <f>Turnout!P24/'Turnout Keys'!P$85</f>
        <v>1.0308823114466108</v>
      </c>
      <c r="Q24" s="19">
        <f>Turnout!Q24/'Turnout Keys'!Q$85</f>
        <v>0.97191239063472623</v>
      </c>
      <c r="R24" s="19">
        <f>Turnout!R24/'Turnout Keys'!R$85</f>
        <v>0.96025927077863904</v>
      </c>
      <c r="S24" s="19">
        <f>Turnout!S24/'Turnout Keys'!S$85</f>
        <v>0.96477349996417183</v>
      </c>
      <c r="T24" s="19">
        <f>Turnout!T24/'Turnout Keys'!T$85</f>
        <v>1.0013418997819536</v>
      </c>
      <c r="U24" s="19">
        <f>Turnout!U24/'Turnout Keys'!U$85</f>
        <v>0.98504140912873717</v>
      </c>
      <c r="V24" s="19">
        <f>Turnout!V24/'Turnout Keys'!V$85</f>
        <v>0.94431442122043263</v>
      </c>
      <c r="W24" s="19">
        <f>Turnout!W24/'Turnout Keys'!W$85</f>
        <v>0.9968969304572709</v>
      </c>
      <c r="X24" s="19">
        <f>Turnout!X24/'Turnout Keys'!X$85</f>
        <v>0.94654466170394402</v>
      </c>
      <c r="Y24" s="19">
        <f>Turnout!Y24/'Turnout Keys'!Y$85</f>
        <v>0.99972722801825076</v>
      </c>
      <c r="Z24" s="19">
        <f>Turnout!Z24/'Turnout Keys'!Z$85</f>
        <v>0.99700106211792827</v>
      </c>
      <c r="AA24" s="19">
        <f>Turnout!AA24/'Turnout Keys'!AA$85</f>
        <v>0.95379861044095027</v>
      </c>
      <c r="AB24" s="19">
        <f>Turnout!AB24/'Turnout Keys'!AB$85</f>
        <v>1.0158554629069221</v>
      </c>
      <c r="AC24" s="19">
        <f>Turnout!AC24/'Turnout Keys'!AC$85</f>
        <v>1.2467929041325887</v>
      </c>
      <c r="AD24" s="19">
        <f>Turnout!AD24/'Turnout Keys'!AD$85</f>
        <v>0.91844195967812159</v>
      </c>
      <c r="AE24" s="19">
        <f>Turnout!AE24/'Turnout Keys'!AE$85</f>
        <v>1.1053676360197231</v>
      </c>
      <c r="AF24" s="19">
        <f>Turnout!AF24/'Turnout Keys'!AF$85</f>
        <v>0.99357558123905698</v>
      </c>
      <c r="AG24" s="19">
        <f>Turnout!AG24/'Turnout Keys'!AG$85</f>
        <v>0.99284716772530912</v>
      </c>
      <c r="AH24" s="19">
        <f>Turnout!AH24/'Turnout Keys'!AH$85</f>
        <v>0.9671844253167674</v>
      </c>
      <c r="AI24" s="19">
        <f>Turnout!AI24/'Turnout Keys'!AI$85</f>
        <v>0.97598355157229777</v>
      </c>
      <c r="AJ24" s="19">
        <f>Turnout!AJ24/'Turnout Keys'!AJ$85</f>
        <v>0.90847746631465853</v>
      </c>
      <c r="AK24" s="19">
        <f>Turnout!AK24/'Turnout Keys'!AK$85</f>
        <v>0.97179908803899417</v>
      </c>
      <c r="AL24" s="19">
        <f>Turnout!AL24/'Turnout Keys'!AL$85</f>
        <v>0.85096937296472075</v>
      </c>
      <c r="AM24" s="19">
        <f>Turnout!AM24/'Turnout Keys'!AM$85</f>
        <v>0.82618999805811399</v>
      </c>
      <c r="AN24" s="19">
        <f>Turnout!AN24/'Turnout Keys'!AN$85</f>
        <v>0.98504229746583249</v>
      </c>
      <c r="AO24" s="19">
        <f>Turnout!AO24/'Turnout Keys'!AO$85</f>
        <v>0.9556272408239106</v>
      </c>
      <c r="AP24" s="19">
        <f>Turnout!AP24/'Turnout Keys'!AP$85</f>
        <v>0.8010399112169484</v>
      </c>
      <c r="AQ24" s="19">
        <f>Turnout!AQ24/'Turnout Keys'!AQ$85</f>
        <v>0.86533826995573671</v>
      </c>
      <c r="AR24" s="19">
        <f>Turnout!AR24/'Turnout Keys'!AR$85</f>
        <v>0.92548553368920095</v>
      </c>
      <c r="AS24" s="19">
        <f>Turnout!AS24/'Turnout Keys'!AS$85</f>
        <v>0.9448126500877696</v>
      </c>
      <c r="AT24" s="19">
        <f>Turnout!AT24/'Turnout Keys'!AT$85</f>
        <v>0.9092545613078703</v>
      </c>
      <c r="AU24" s="19">
        <f>Turnout!AU24/'Turnout Keys'!AU$85</f>
        <v>1.0054313240291037</v>
      </c>
      <c r="AV24" s="19">
        <f>Turnout!AV24/'Turnout Keys'!AV$85</f>
        <v>0.96529602072972864</v>
      </c>
      <c r="AW24" s="19">
        <f>Turnout!AW24/'Turnout Keys'!AW$85</f>
        <v>1.045876521110463</v>
      </c>
      <c r="AX24" s="19">
        <f>Turnout!AX24/'Turnout Keys'!AX$85</f>
        <v>1.0796996329331192</v>
      </c>
      <c r="AY24" s="19">
        <f>Turnout!AY24/'Turnout Keys'!AY$85</f>
        <v>0.98278274582269898</v>
      </c>
      <c r="AZ24" s="19">
        <f>Turnout!AZ24/'Turnout Keys'!AZ$85</f>
        <v>0.84634265504923034</v>
      </c>
      <c r="BA24" s="19">
        <f>Turnout!BA24/'Turnout Keys'!BA$85</f>
        <v>0.92610901171629778</v>
      </c>
      <c r="BB24" s="19">
        <f>Turnout!BB24/'Turnout Keys'!BB$85</f>
        <v>0.93185808388649238</v>
      </c>
      <c r="BC24" s="19">
        <f>Turnout!BC24/'Turnout Keys'!BC$85</f>
        <v>0.90749922093714996</v>
      </c>
      <c r="BD24" s="19">
        <f>Turnout!BD24/'Turnout Keys'!BD$85</f>
        <v>0.96335488257257851</v>
      </c>
      <c r="BE24" s="19">
        <f>Turnout!BE24/'Turnout Keys'!BE$85</f>
        <v>0.87100805173464735</v>
      </c>
      <c r="BF24" s="19">
        <f>Turnout!BF24/'Turnout Keys'!BF$85</f>
        <v>0.69001341946840167</v>
      </c>
      <c r="BG24" s="19">
        <f>Turnout!BG24/'Turnout Keys'!BG$85</f>
        <v>0.94738890454353442</v>
      </c>
      <c r="BH24" s="19">
        <f>Turnout!BH24/'Turnout Keys'!BH$85</f>
        <v>0.80267814980703023</v>
      </c>
      <c r="BI24" s="19">
        <f>Turnout!BI24/'Turnout Keys'!BI$85</f>
        <v>1.0423587457989962</v>
      </c>
      <c r="BJ24" s="19">
        <f>Turnout!BJ24/'Turnout Keys'!BJ$85</f>
        <v>0.88295257593430276</v>
      </c>
      <c r="BK24" s="19">
        <f>Turnout!BK24/'Turnout Keys'!BK$85</f>
        <v>1.0492504467945283</v>
      </c>
      <c r="BL24" s="19">
        <f>Turnout!BL24/'Turnout Keys'!BL$85</f>
        <v>0.99516302753358588</v>
      </c>
      <c r="BM24" s="19">
        <f>Turnout!BM24/'Turnout Keys'!BM$85</f>
        <v>0.9637353551712794</v>
      </c>
      <c r="BN24" s="19">
        <f>Turnout!BN24/'Turnout Keys'!BN$85</f>
        <v>0.96895496919893154</v>
      </c>
      <c r="BP24" s="8"/>
    </row>
    <row r="25" spans="1:68" x14ac:dyDescent="0.25">
      <c r="A25" s="1">
        <v>41</v>
      </c>
      <c r="B25" s="19">
        <f>Turnout!B25/'Turnout Keys'!B$85</f>
        <v>0.9960766434553302</v>
      </c>
      <c r="C25" s="19">
        <f>Turnout!C25/'Turnout Keys'!C$85</f>
        <v>0.94106502186467333</v>
      </c>
      <c r="D25" s="19">
        <f>Turnout!D25/'Turnout Keys'!D$85</f>
        <v>0.96686809970265486</v>
      </c>
      <c r="E25" s="19">
        <f>Turnout!E25/'Turnout Keys'!E$85</f>
        <v>0.9452489657051738</v>
      </c>
      <c r="F25" s="19">
        <f>Turnout!F25/'Turnout Keys'!F$85</f>
        <v>1.143384627166407</v>
      </c>
      <c r="G25" s="19">
        <f>Turnout!G25/'Turnout Keys'!G$85</f>
        <v>0.85324191332466159</v>
      </c>
      <c r="H25" s="19">
        <f>Turnout!H25/'Turnout Keys'!H$85</f>
        <v>1.0049956016556483</v>
      </c>
      <c r="I25" s="19">
        <f>Turnout!I25/'Turnout Keys'!I$85</f>
        <v>0.97645640279210855</v>
      </c>
      <c r="J25" s="19">
        <f>Turnout!J25/'Turnout Keys'!J$85</f>
        <v>1.0167226221819246</v>
      </c>
      <c r="K25" s="19">
        <f>Turnout!K25/'Turnout Keys'!K$85</f>
        <v>1.0201256595359804</v>
      </c>
      <c r="L25" s="19">
        <f>Turnout!L25/'Turnout Keys'!L$85</f>
        <v>0.88285212997507179</v>
      </c>
      <c r="M25" s="19">
        <f>Turnout!M25/'Turnout Keys'!M$85</f>
        <v>1.0326900266917374</v>
      </c>
      <c r="N25" s="19">
        <f>Turnout!N25/'Turnout Keys'!N$85</f>
        <v>0.94480836681519942</v>
      </c>
      <c r="O25" s="19">
        <f>Turnout!O25/'Turnout Keys'!O$85</f>
        <v>0.86325975619216355</v>
      </c>
      <c r="P25" s="19">
        <f>Turnout!P25/'Turnout Keys'!P$85</f>
        <v>1.0210643846709289</v>
      </c>
      <c r="Q25" s="19">
        <f>Turnout!Q25/'Turnout Keys'!Q$85</f>
        <v>0.96129345134659516</v>
      </c>
      <c r="R25" s="19">
        <f>Turnout!R25/'Turnout Keys'!R$85</f>
        <v>0.98407254563583024</v>
      </c>
      <c r="S25" s="19">
        <f>Turnout!S25/'Turnout Keys'!S$85</f>
        <v>0.98434861445619848</v>
      </c>
      <c r="T25" s="19">
        <f>Turnout!T25/'Turnout Keys'!T$85</f>
        <v>1.0202260258780345</v>
      </c>
      <c r="U25" s="19">
        <f>Turnout!U25/'Turnout Keys'!U$85</f>
        <v>0.99156669132443065</v>
      </c>
      <c r="V25" s="19">
        <f>Turnout!V25/'Turnout Keys'!V$85</f>
        <v>0.96268619634807628</v>
      </c>
      <c r="W25" s="19">
        <f>Turnout!W25/'Turnout Keys'!W$85</f>
        <v>0.97967078504670957</v>
      </c>
      <c r="X25" s="19">
        <f>Turnout!X25/'Turnout Keys'!X$85</f>
        <v>0.97910334955247169</v>
      </c>
      <c r="Y25" s="19">
        <f>Turnout!Y25/'Turnout Keys'!Y$85</f>
        <v>0.99110327154787603</v>
      </c>
      <c r="Z25" s="19">
        <f>Turnout!Z25/'Turnout Keys'!Z$85</f>
        <v>0.92130403144447104</v>
      </c>
      <c r="AA25" s="19">
        <f>Turnout!AA25/'Turnout Keys'!AA$85</f>
        <v>1.0053552920864071</v>
      </c>
      <c r="AB25" s="19">
        <f>Turnout!AB25/'Turnout Keys'!AB$85</f>
        <v>1.0120693721996052</v>
      </c>
      <c r="AC25" s="19">
        <f>Turnout!AC25/'Turnout Keys'!AC$85</f>
        <v>0.96972781432534683</v>
      </c>
      <c r="AD25" s="19">
        <f>Turnout!AD25/'Turnout Keys'!AD$85</f>
        <v>0.98106300238344812</v>
      </c>
      <c r="AE25" s="19">
        <f>Turnout!AE25/'Turnout Keys'!AE$85</f>
        <v>0.81308292457220022</v>
      </c>
      <c r="AF25" s="19">
        <f>Turnout!AF25/'Turnout Keys'!AF$85</f>
        <v>0.98491942813557232</v>
      </c>
      <c r="AG25" s="19">
        <f>Turnout!AG25/'Turnout Keys'!AG$85</f>
        <v>1.0960001202162504</v>
      </c>
      <c r="AH25" s="19">
        <f>Turnout!AH25/'Turnout Keys'!AH$85</f>
        <v>1.0089188181980524</v>
      </c>
      <c r="AI25" s="19">
        <f>Turnout!AI25/'Turnout Keys'!AI$85</f>
        <v>0.99840426466284993</v>
      </c>
      <c r="AJ25" s="19">
        <f>Turnout!AJ25/'Turnout Keys'!AJ$85</f>
        <v>0.89995399351857119</v>
      </c>
      <c r="AK25" s="19">
        <f>Turnout!AK25/'Turnout Keys'!AK$85</f>
        <v>0.98161337453841579</v>
      </c>
      <c r="AL25" s="19">
        <f>Turnout!AL25/'Turnout Keys'!AL$85</f>
        <v>1.0637117162059011</v>
      </c>
      <c r="AM25" s="19">
        <f>Turnout!AM25/'Turnout Keys'!AM$85</f>
        <v>0.96151422187797742</v>
      </c>
      <c r="AN25" s="19">
        <f>Turnout!AN25/'Turnout Keys'!AN$85</f>
        <v>0.99948270810931061</v>
      </c>
      <c r="AO25" s="19">
        <f>Turnout!AO25/'Turnout Keys'!AO$85</f>
        <v>0.96564429785560779</v>
      </c>
      <c r="AP25" s="19">
        <f>Turnout!AP25/'Turnout Keys'!AP$85</f>
        <v>1.2587770033409189</v>
      </c>
      <c r="AQ25" s="19">
        <f>Turnout!AQ25/'Turnout Keys'!AQ$85</f>
        <v>0.97536409809443858</v>
      </c>
      <c r="AR25" s="19">
        <f>Turnout!AR25/'Turnout Keys'!AR$85</f>
        <v>0.93447715602439585</v>
      </c>
      <c r="AS25" s="19">
        <f>Turnout!AS25/'Turnout Keys'!AS$85</f>
        <v>1.0028223837493344</v>
      </c>
      <c r="AT25" s="19">
        <f>Turnout!AT25/'Turnout Keys'!AT$85</f>
        <v>0.94379553180164188</v>
      </c>
      <c r="AU25" s="19">
        <f>Turnout!AU25/'Turnout Keys'!AU$85</f>
        <v>0.98098049170009283</v>
      </c>
      <c r="AV25" s="19">
        <f>Turnout!AV25/'Turnout Keys'!AV$85</f>
        <v>1.0295446195120646</v>
      </c>
      <c r="AW25" s="19">
        <f>Turnout!AW25/'Turnout Keys'!AW$85</f>
        <v>1.0172781774231892</v>
      </c>
      <c r="AX25" s="19">
        <f>Turnout!AX25/'Turnout Keys'!AX$85</f>
        <v>0.98154512084829015</v>
      </c>
      <c r="AY25" s="19">
        <f>Turnout!AY25/'Turnout Keys'!AY$85</f>
        <v>0.98690085924365945</v>
      </c>
      <c r="AZ25" s="19">
        <f>Turnout!AZ25/'Turnout Keys'!AZ$85</f>
        <v>0.97732656997533396</v>
      </c>
      <c r="BA25" s="19">
        <f>Turnout!BA25/'Turnout Keys'!BA$85</f>
        <v>0.9269769072508216</v>
      </c>
      <c r="BB25" s="19">
        <f>Turnout!BB25/'Turnout Keys'!BB$85</f>
        <v>0.89875188521609284</v>
      </c>
      <c r="BC25" s="19">
        <f>Turnout!BC25/'Turnout Keys'!BC$85</f>
        <v>0.9838812465777631</v>
      </c>
      <c r="BD25" s="19">
        <f>Turnout!BD25/'Turnout Keys'!BD$85</f>
        <v>0.96086012009938648</v>
      </c>
      <c r="BE25" s="19">
        <f>Turnout!BE25/'Turnout Keys'!BE$85</f>
        <v>0.85672923121440714</v>
      </c>
      <c r="BF25" s="19">
        <f>Turnout!BF25/'Turnout Keys'!BF$85</f>
        <v>1.0036558828631297</v>
      </c>
      <c r="BG25" s="19">
        <f>Turnout!BG25/'Turnout Keys'!BG$85</f>
        <v>1.0011151648132421</v>
      </c>
      <c r="BH25" s="19">
        <f>Turnout!BH25/'Turnout Keys'!BH$85</f>
        <v>1.0019444037801042</v>
      </c>
      <c r="BI25" s="19">
        <f>Turnout!BI25/'Turnout Keys'!BI$85</f>
        <v>1.0266474812174571</v>
      </c>
      <c r="BJ25" s="19">
        <f>Turnout!BJ25/'Turnout Keys'!BJ$85</f>
        <v>1.0012930983488384</v>
      </c>
      <c r="BK25" s="19">
        <f>Turnout!BK25/'Turnout Keys'!BK$85</f>
        <v>0.96754209296181548</v>
      </c>
      <c r="BL25" s="19">
        <f>Turnout!BL25/'Turnout Keys'!BL$85</f>
        <v>0.98514721750862821</v>
      </c>
      <c r="BM25" s="19">
        <f>Turnout!BM25/'Turnout Keys'!BM$85</f>
        <v>0.96813764838104532</v>
      </c>
      <c r="BN25" s="19">
        <f>Turnout!BN25/'Turnout Keys'!BN$85</f>
        <v>0.98177121904150533</v>
      </c>
      <c r="BP25" s="8"/>
    </row>
    <row r="26" spans="1:68" x14ac:dyDescent="0.25">
      <c r="A26" s="1">
        <v>42</v>
      </c>
      <c r="B26" s="19">
        <f>Turnout!B26/'Turnout Keys'!B$85</f>
        <v>0.98799409319717801</v>
      </c>
      <c r="C26" s="19">
        <f>Turnout!C26/'Turnout Keys'!C$85</f>
        <v>0.92205769224385692</v>
      </c>
      <c r="D26" s="19">
        <f>Turnout!D26/'Turnout Keys'!D$85</f>
        <v>0.98433829276927043</v>
      </c>
      <c r="E26" s="19">
        <f>Turnout!E26/'Turnout Keys'!E$85</f>
        <v>1.0302376578469365</v>
      </c>
      <c r="F26" s="19">
        <f>Turnout!F26/'Turnout Keys'!F$85</f>
        <v>0.94828328205467893</v>
      </c>
      <c r="G26" s="19">
        <f>Turnout!G26/'Turnout Keys'!G$85</f>
        <v>1.0087589123050187</v>
      </c>
      <c r="H26" s="19">
        <f>Turnout!H26/'Turnout Keys'!H$85</f>
        <v>1.0050437828484104</v>
      </c>
      <c r="I26" s="19">
        <f>Turnout!I26/'Turnout Keys'!I$85</f>
        <v>1.005722790131298</v>
      </c>
      <c r="J26" s="19">
        <f>Turnout!J26/'Turnout Keys'!J$85</f>
        <v>1.0065365328316789</v>
      </c>
      <c r="K26" s="19">
        <f>Turnout!K26/'Turnout Keys'!K$85</f>
        <v>1.1226263238912704</v>
      </c>
      <c r="L26" s="19">
        <f>Turnout!L26/'Turnout Keys'!L$85</f>
        <v>0.86497517242153876</v>
      </c>
      <c r="M26" s="19">
        <f>Turnout!M26/'Turnout Keys'!M$85</f>
        <v>0.99510098985370365</v>
      </c>
      <c r="N26" s="19">
        <f>Turnout!N26/'Turnout Keys'!N$85</f>
        <v>0.87936709465483931</v>
      </c>
      <c r="O26" s="19">
        <f>Turnout!O26/'Turnout Keys'!O$85</f>
        <v>1.1627580389527101</v>
      </c>
      <c r="P26" s="19">
        <f>Turnout!P26/'Turnout Keys'!P$85</f>
        <v>0.93008492988294222</v>
      </c>
      <c r="Q26" s="19">
        <f>Turnout!Q26/'Turnout Keys'!Q$85</f>
        <v>0.95656991638311428</v>
      </c>
      <c r="R26" s="19">
        <f>Turnout!R26/'Turnout Keys'!R$85</f>
        <v>0.99284030993405858</v>
      </c>
      <c r="S26" s="19">
        <f>Turnout!S26/'Turnout Keys'!S$85</f>
        <v>0.91520015806877952</v>
      </c>
      <c r="T26" s="19">
        <f>Turnout!T26/'Turnout Keys'!T$85</f>
        <v>1.0240213470383139</v>
      </c>
      <c r="U26" s="19">
        <f>Turnout!U26/'Turnout Keys'!U$85</f>
        <v>1.020173833032842</v>
      </c>
      <c r="V26" s="19">
        <f>Turnout!V26/'Turnout Keys'!V$85</f>
        <v>0.98202659585259</v>
      </c>
      <c r="W26" s="19">
        <f>Turnout!W26/'Turnout Keys'!W$85</f>
        <v>1.027025789879275</v>
      </c>
      <c r="X26" s="19">
        <f>Turnout!X26/'Turnout Keys'!X$85</f>
        <v>0.96135611538437926</v>
      </c>
      <c r="Y26" s="19">
        <f>Turnout!Y26/'Turnout Keys'!Y$85</f>
        <v>0.99974986523103104</v>
      </c>
      <c r="Z26" s="19">
        <f>Turnout!Z26/'Turnout Keys'!Z$85</f>
        <v>0.96017154527103465</v>
      </c>
      <c r="AA26" s="19">
        <f>Turnout!AA26/'Turnout Keys'!AA$85</f>
        <v>0.99595944823513216</v>
      </c>
      <c r="AB26" s="19">
        <f>Turnout!AB26/'Turnout Keys'!AB$85</f>
        <v>1.0519734372072094</v>
      </c>
      <c r="AC26" s="19">
        <f>Turnout!AC26/'Turnout Keys'!AC$85</f>
        <v>1.157736268123118</v>
      </c>
      <c r="AD26" s="19">
        <f>Turnout!AD26/'Turnout Keys'!AD$85</f>
        <v>1.0568373234652357</v>
      </c>
      <c r="AE26" s="19">
        <f>Turnout!AE26/'Turnout Keys'!AE$85</f>
        <v>0.46255384153440726</v>
      </c>
      <c r="AF26" s="19">
        <f>Turnout!AF26/'Turnout Keys'!AF$85</f>
        <v>0.99793182306608719</v>
      </c>
      <c r="AG26" s="19">
        <f>Turnout!AG26/'Turnout Keys'!AG$85</f>
        <v>0.93768899174056974</v>
      </c>
      <c r="AH26" s="19">
        <f>Turnout!AH26/'Turnout Keys'!AH$85</f>
        <v>0.98726910189088568</v>
      </c>
      <c r="AI26" s="19">
        <f>Turnout!AI26/'Turnout Keys'!AI$85</f>
        <v>1.0274223786248982</v>
      </c>
      <c r="AJ26" s="19">
        <f>Turnout!AJ26/'Turnout Keys'!AJ$85</f>
        <v>1.0368761644802738</v>
      </c>
      <c r="AK26" s="19">
        <f>Turnout!AK26/'Turnout Keys'!AK$85</f>
        <v>0.99980866862296602</v>
      </c>
      <c r="AL26" s="19">
        <f>Turnout!AL26/'Turnout Keys'!AL$85</f>
        <v>1.0235363030497879</v>
      </c>
      <c r="AM26" s="19">
        <f>Turnout!AM26/'Turnout Keys'!AM$85</f>
        <v>1.0571033550471332</v>
      </c>
      <c r="AN26" s="19">
        <f>Turnout!AN26/'Turnout Keys'!AN$85</f>
        <v>0.94952295256769348</v>
      </c>
      <c r="AO26" s="19">
        <f>Turnout!AO26/'Turnout Keys'!AO$85</f>
        <v>0.94262851166329942</v>
      </c>
      <c r="AP26" s="19">
        <f>Turnout!AP26/'Turnout Keys'!AP$85</f>
        <v>0.62938850167045945</v>
      </c>
      <c r="AQ26" s="19">
        <f>Turnout!AQ26/'Turnout Keys'!AQ$85</f>
        <v>0.85377399372494223</v>
      </c>
      <c r="AR26" s="19">
        <f>Turnout!AR26/'Turnout Keys'!AR$85</f>
        <v>1.0262517805143545</v>
      </c>
      <c r="AS26" s="19">
        <f>Turnout!AS26/'Turnout Keys'!AS$85</f>
        <v>0.99363631161781174</v>
      </c>
      <c r="AT26" s="19">
        <f>Turnout!AT26/'Turnout Keys'!AT$85</f>
        <v>0.9262897755712497</v>
      </c>
      <c r="AU26" s="19">
        <f>Turnout!AU26/'Turnout Keys'!AU$85</f>
        <v>0.93783322032602401</v>
      </c>
      <c r="AV26" s="19">
        <f>Turnout!AV26/'Turnout Keys'!AV$85</f>
        <v>0.93758093890205441</v>
      </c>
      <c r="AW26" s="19">
        <f>Turnout!AW26/'Turnout Keys'!AW$85</f>
        <v>1.0657342639724445</v>
      </c>
      <c r="AX26" s="19">
        <f>Turnout!AX26/'Turnout Keys'!AX$85</f>
        <v>1.0508306587905223</v>
      </c>
      <c r="AY26" s="19">
        <f>Turnout!AY26/'Turnout Keys'!AY$85</f>
        <v>1.0648772651254113</v>
      </c>
      <c r="AZ26" s="19">
        <f>Turnout!AZ26/'Turnout Keys'!AZ$85</f>
        <v>1.0231903740147412</v>
      </c>
      <c r="BA26" s="19">
        <f>Turnout!BA26/'Turnout Keys'!BA$85</f>
        <v>0.95198160443432922</v>
      </c>
      <c r="BB26" s="19">
        <f>Turnout!BB26/'Turnout Keys'!BB$85</f>
        <v>0.97663668278078941</v>
      </c>
      <c r="BC26" s="19">
        <f>Turnout!BC26/'Turnout Keys'!BC$85</f>
        <v>1.1375722179606869</v>
      </c>
      <c r="BD26" s="19">
        <f>Turnout!BD26/'Turnout Keys'!BD$85</f>
        <v>0.9414184065085115</v>
      </c>
      <c r="BE26" s="19">
        <f>Turnout!BE26/'Turnout Keys'!BE$85</f>
        <v>0.83927920378661658</v>
      </c>
      <c r="BF26" s="19">
        <f>Turnout!BF26/'Turnout Keys'!BF$85</f>
        <v>1.3800268389368033</v>
      </c>
      <c r="BG26" s="19">
        <f>Turnout!BG26/'Turnout Keys'!BG$85</f>
        <v>1.0317461597825797</v>
      </c>
      <c r="BH26" s="19">
        <f>Turnout!BH26/'Turnout Keys'!BH$85</f>
        <v>1.1345546925157062</v>
      </c>
      <c r="BI26" s="19">
        <f>Turnout!BI26/'Turnout Keys'!BI$85</f>
        <v>1.031533685220523</v>
      </c>
      <c r="BJ26" s="19">
        <f>Turnout!BJ26/'Turnout Keys'!BJ$85</f>
        <v>0.93306559191284166</v>
      </c>
      <c r="BK26" s="19">
        <f>Turnout!BK26/'Turnout Keys'!BK$85</f>
        <v>0.93024455196328737</v>
      </c>
      <c r="BL26" s="19">
        <f>Turnout!BL26/'Turnout Keys'!BL$85</f>
        <v>1.0111806034629465</v>
      </c>
      <c r="BM26" s="19">
        <f>Turnout!BM26/'Turnout Keys'!BM$85</f>
        <v>1.006467491420397</v>
      </c>
      <c r="BN26" s="19">
        <f>Turnout!BN26/'Turnout Keys'!BN$85</f>
        <v>0.99350612381710657</v>
      </c>
      <c r="BP26" s="8"/>
    </row>
    <row r="27" spans="1:68" x14ac:dyDescent="0.25">
      <c r="A27" s="1">
        <v>43</v>
      </c>
      <c r="B27" s="19">
        <f>Turnout!B27/'Turnout Keys'!B$85</f>
        <v>1.0001114369787889</v>
      </c>
      <c r="C27" s="19">
        <f>Turnout!C27/'Turnout Keys'!C$85</f>
        <v>1.0498636179291372</v>
      </c>
      <c r="D27" s="19">
        <f>Turnout!D27/'Turnout Keys'!D$85</f>
        <v>1.001830998590417</v>
      </c>
      <c r="E27" s="19">
        <f>Turnout!E27/'Turnout Keys'!E$85</f>
        <v>0.97745823769907014</v>
      </c>
      <c r="F27" s="19">
        <f>Turnout!F27/'Turnout Keys'!F$85</f>
        <v>1.0655129166783295</v>
      </c>
      <c r="G27" s="19">
        <f>Turnout!G27/'Turnout Keys'!G$85</f>
        <v>0.93002650939340747</v>
      </c>
      <c r="H27" s="19">
        <f>Turnout!H27/'Turnout Keys'!H$85</f>
        <v>1.0249520737102606</v>
      </c>
      <c r="I27" s="19">
        <f>Turnout!I27/'Turnout Keys'!I$85</f>
        <v>1.0276661509351304</v>
      </c>
      <c r="J27" s="19">
        <f>Turnout!J27/'Turnout Keys'!J$85</f>
        <v>0.9868931568203887</v>
      </c>
      <c r="K27" s="19">
        <f>Turnout!K27/'Turnout Keys'!K$85</f>
        <v>0.97939468946376351</v>
      </c>
      <c r="L27" s="19">
        <f>Turnout!L27/'Turnout Keys'!L$85</f>
        <v>0.89659556565296383</v>
      </c>
      <c r="M27" s="19">
        <f>Turnout!M27/'Turnout Keys'!M$85</f>
        <v>1.0601208555257366</v>
      </c>
      <c r="N27" s="19">
        <f>Turnout!N27/'Turnout Keys'!N$85</f>
        <v>0.84639082860528281</v>
      </c>
      <c r="O27" s="19">
        <f>Turnout!O27/'Turnout Keys'!O$85</f>
        <v>1.0772611243238344</v>
      </c>
      <c r="P27" s="19">
        <f>Turnout!P27/'Turnout Keys'!P$85</f>
        <v>0.90555936378055235</v>
      </c>
      <c r="Q27" s="19">
        <f>Turnout!Q27/'Turnout Keys'!Q$85</f>
        <v>1.0061122538076339</v>
      </c>
      <c r="R27" s="19">
        <f>Turnout!R27/'Turnout Keys'!R$85</f>
        <v>0.98903349669151452</v>
      </c>
      <c r="S27" s="19">
        <f>Turnout!S27/'Turnout Keys'!S$85</f>
        <v>0.83439870267171612</v>
      </c>
      <c r="T27" s="19">
        <f>Turnout!T27/'Turnout Keys'!T$85</f>
        <v>1.0251411874129555</v>
      </c>
      <c r="U27" s="19">
        <f>Turnout!U27/'Turnout Keys'!U$85</f>
        <v>1.0150190005876509</v>
      </c>
      <c r="V27" s="19">
        <f>Turnout!V27/'Turnout Keys'!V$85</f>
        <v>0.97844598269779748</v>
      </c>
      <c r="W27" s="19">
        <f>Turnout!W27/'Turnout Keys'!W$85</f>
        <v>0.9804909544635807</v>
      </c>
      <c r="X27" s="19">
        <f>Turnout!X27/'Turnout Keys'!X$85</f>
        <v>0.95050876692268871</v>
      </c>
      <c r="Y27" s="19">
        <f>Turnout!Y27/'Turnout Keys'!Y$85</f>
        <v>1.0240592134620812</v>
      </c>
      <c r="Z27" s="19">
        <f>Turnout!Z27/'Turnout Keys'!Z$85</f>
        <v>0.96449015791843073</v>
      </c>
      <c r="AA27" s="19">
        <f>Turnout!AA27/'Turnout Keys'!AA$85</f>
        <v>0.97987845232593274</v>
      </c>
      <c r="AB27" s="19">
        <f>Turnout!AB27/'Turnout Keys'!AB$85</f>
        <v>1.1024358100098952</v>
      </c>
      <c r="AC27" s="19">
        <f>Turnout!AC27/'Turnout Keys'!AC$85</f>
        <v>1.1428934954548728</v>
      </c>
      <c r="AD27" s="19">
        <f>Turnout!AD27/'Turnout Keys'!AD$85</f>
        <v>0.81725767598476917</v>
      </c>
      <c r="AE27" s="19">
        <f>Turnout!AE27/'Turnout Keys'!AE$85</f>
        <v>1.1053676360197231</v>
      </c>
      <c r="AF27" s="19">
        <f>Turnout!AF27/'Turnout Keys'!AF$85</f>
        <v>1.0115634238817566</v>
      </c>
      <c r="AG27" s="19">
        <f>Turnout!AG27/'Turnout Keys'!AG$85</f>
        <v>1.138622347113549</v>
      </c>
      <c r="AH27" s="19">
        <f>Turnout!AH27/'Turnout Keys'!AH$85</f>
        <v>1.0250334937664933</v>
      </c>
      <c r="AI27" s="19">
        <f>Turnout!AI27/'Turnout Keys'!AI$85</f>
        <v>0.97399457047812454</v>
      </c>
      <c r="AJ27" s="19">
        <f>Turnout!AJ27/'Turnout Keys'!AJ$85</f>
        <v>0.95432323319059953</v>
      </c>
      <c r="AK27" s="19">
        <f>Turnout!AK27/'Turnout Keys'!AK$85</f>
        <v>1.0077597110278325</v>
      </c>
      <c r="AL27" s="19">
        <f>Turnout!AL27/'Turnout Keys'!AL$85</f>
        <v>0.93690470373209411</v>
      </c>
      <c r="AM27" s="19">
        <f>Turnout!AM27/'Turnout Keys'!AM$85</f>
        <v>1.0489246056850663</v>
      </c>
      <c r="AN27" s="19">
        <f>Turnout!AN27/'Turnout Keys'!AN$85</f>
        <v>0.9447024700458031</v>
      </c>
      <c r="AO27" s="19">
        <f>Turnout!AO27/'Turnout Keys'!AO$85</f>
        <v>0.96991567819547631</v>
      </c>
      <c r="AP27" s="19">
        <f>Turnout!AP27/'Turnout Keys'!AP$85</f>
        <v>0.87146100231294388</v>
      </c>
      <c r="AQ27" s="19">
        <f>Turnout!AQ27/'Turnout Keys'!AQ$85</f>
        <v>0.96346941397133568</v>
      </c>
      <c r="AR27" s="19">
        <f>Turnout!AR27/'Turnout Keys'!AR$85</f>
        <v>0.9692516209854225</v>
      </c>
      <c r="AS27" s="19">
        <f>Turnout!AS27/'Turnout Keys'!AS$85</f>
        <v>1.0562909310282007</v>
      </c>
      <c r="AT27" s="19">
        <f>Turnout!AT27/'Turnout Keys'!AT$85</f>
        <v>0.97286496271624001</v>
      </c>
      <c r="AU27" s="19">
        <f>Turnout!AU27/'Turnout Keys'!AU$85</f>
        <v>0.99647113971717716</v>
      </c>
      <c r="AV27" s="19">
        <f>Turnout!AV27/'Turnout Keys'!AV$85</f>
        <v>1.1439384661245162</v>
      </c>
      <c r="AW27" s="19">
        <f>Turnout!AW27/'Turnout Keys'!AW$85</f>
        <v>1.0275000774181764</v>
      </c>
      <c r="AX27" s="19">
        <f>Turnout!AX27/'Turnout Keys'!AX$85</f>
        <v>0.97718269808896441</v>
      </c>
      <c r="AY27" s="19">
        <f>Turnout!AY27/'Turnout Keys'!AY$85</f>
        <v>1.0132870027951952</v>
      </c>
      <c r="AZ27" s="19">
        <f>Turnout!AZ27/'Turnout Keys'!AZ$85</f>
        <v>0.93136967959387273</v>
      </c>
      <c r="BA27" s="19">
        <f>Turnout!BA27/'Turnout Keys'!BA$85</f>
        <v>0.95451444472797808</v>
      </c>
      <c r="BB27" s="19">
        <f>Turnout!BB27/'Turnout Keys'!BB$85</f>
        <v>0.95967474310698475</v>
      </c>
      <c r="BC27" s="19">
        <f>Turnout!BC27/'Turnout Keys'!BC$85</f>
        <v>1.0026333109031653</v>
      </c>
      <c r="BD27" s="19">
        <f>Turnout!BD27/'Turnout Keys'!BD$85</f>
        <v>0.96129114032199448</v>
      </c>
      <c r="BE27" s="19">
        <f>Turnout!BE27/'Turnout Keys'!BE$85</f>
        <v>0.8575561899317955</v>
      </c>
      <c r="BF27" s="19">
        <f>Turnout!BF27/'Turnout Keys'!BF$85</f>
        <v>0.92001789262453548</v>
      </c>
      <c r="BG27" s="19">
        <f>Turnout!BG27/'Turnout Keys'!BG$85</f>
        <v>1.0176625229093288</v>
      </c>
      <c r="BH27" s="19">
        <f>Turnout!BH27/'Turnout Keys'!BH$85</f>
        <v>0.96046958096567714</v>
      </c>
      <c r="BI27" s="19">
        <f>Turnout!BI27/'Turnout Keys'!BI$85</f>
        <v>1.0512564506183519</v>
      </c>
      <c r="BJ27" s="19">
        <f>Turnout!BJ27/'Turnout Keys'!BJ$85</f>
        <v>0.99808662845601837</v>
      </c>
      <c r="BK27" s="19">
        <f>Turnout!BK27/'Turnout Keys'!BK$85</f>
        <v>0.95931469421214011</v>
      </c>
      <c r="BL27" s="19">
        <f>Turnout!BL27/'Turnout Keys'!BL$85</f>
        <v>1.0049317522507366</v>
      </c>
      <c r="BM27" s="19">
        <f>Turnout!BM27/'Turnout Keys'!BM$85</f>
        <v>1.0540459546511796</v>
      </c>
      <c r="BN27" s="19">
        <f>Turnout!BN27/'Turnout Keys'!BN$85</f>
        <v>1.0001224377329356</v>
      </c>
      <c r="BP27" s="8"/>
    </row>
    <row r="28" spans="1:68" x14ac:dyDescent="0.25">
      <c r="A28" s="1">
        <v>44</v>
      </c>
      <c r="B28" s="19">
        <f>Turnout!B28/'Turnout Keys'!B$85</f>
        <v>1.0089501020855267</v>
      </c>
      <c r="C28" s="19">
        <f>Turnout!C28/'Turnout Keys'!C$85</f>
        <v>1.0012122772214087</v>
      </c>
      <c r="D28" s="19">
        <f>Turnout!D28/'Turnout Keys'!D$85</f>
        <v>1.0143041435941718</v>
      </c>
      <c r="E28" s="19">
        <f>Turnout!E28/'Turnout Keys'!E$85</f>
        <v>1.0155827836243629</v>
      </c>
      <c r="F28" s="19">
        <f>Turnout!F28/'Turnout Keys'!F$85</f>
        <v>1.0304874055764466</v>
      </c>
      <c r="G28" s="19">
        <f>Turnout!G28/'Turnout Keys'!G$85</f>
        <v>0.97289192875639574</v>
      </c>
      <c r="H28" s="19">
        <f>Turnout!H28/'Turnout Keys'!H$85</f>
        <v>1.0092782743009787</v>
      </c>
      <c r="I28" s="19">
        <f>Turnout!I28/'Turnout Keys'!I$85</f>
        <v>1.001036080650191</v>
      </c>
      <c r="J28" s="19">
        <f>Turnout!J28/'Turnout Keys'!J$85</f>
        <v>1.0058582147334663</v>
      </c>
      <c r="K28" s="19">
        <f>Turnout!K28/'Turnout Keys'!K$85</f>
        <v>1.1466826022603691</v>
      </c>
      <c r="L28" s="19">
        <f>Turnout!L28/'Turnout Keys'!L$85</f>
        <v>0.99139952300479361</v>
      </c>
      <c r="M28" s="19">
        <f>Turnout!M28/'Turnout Keys'!M$85</f>
        <v>1.0308719104475617</v>
      </c>
      <c r="N28" s="19">
        <f>Turnout!N28/'Turnout Keys'!N$85</f>
        <v>0.68920396043573029</v>
      </c>
      <c r="O28" s="19">
        <f>Turnout!O28/'Turnout Keys'!O$85</f>
        <v>0.97973131059904284</v>
      </c>
      <c r="P28" s="19">
        <f>Turnout!P28/'Turnout Keys'!P$85</f>
        <v>0.97082490351248407</v>
      </c>
      <c r="Q28" s="19">
        <f>Turnout!Q28/'Turnout Keys'!Q$85</f>
        <v>0.99508951033142756</v>
      </c>
      <c r="R28" s="19">
        <f>Turnout!R28/'Turnout Keys'!R$85</f>
        <v>1.006330132655364</v>
      </c>
      <c r="S28" s="19">
        <f>Turnout!S28/'Turnout Keys'!S$85</f>
        <v>1.140949530392412</v>
      </c>
      <c r="T28" s="19">
        <f>Turnout!T28/'Turnout Keys'!T$85</f>
        <v>1.0316284079826563</v>
      </c>
      <c r="U28" s="19">
        <f>Turnout!U28/'Turnout Keys'!U$85</f>
        <v>1.0477127535714763</v>
      </c>
      <c r="V28" s="19">
        <f>Turnout!V28/'Turnout Keys'!V$85</f>
        <v>0.99471853365939966</v>
      </c>
      <c r="W28" s="19">
        <f>Turnout!W28/'Turnout Keys'!W$85</f>
        <v>1.0511006457785068</v>
      </c>
      <c r="X28" s="19">
        <f>Turnout!X28/'Turnout Keys'!X$85</f>
        <v>1.0099833963213678</v>
      </c>
      <c r="Y28" s="19">
        <f>Turnout!Y28/'Turnout Keys'!Y$85</f>
        <v>1.0239044790554432</v>
      </c>
      <c r="Z28" s="19">
        <f>Turnout!Z28/'Turnout Keys'!Z$85</f>
        <v>1.0069624641200934</v>
      </c>
      <c r="AA28" s="19">
        <f>Turnout!AA28/'Turnout Keys'!AA$85</f>
        <v>1.0380078571285296</v>
      </c>
      <c r="AB28" s="19">
        <f>Turnout!AB28/'Turnout Keys'!AB$85</f>
        <v>1.0635856693367776</v>
      </c>
      <c r="AC28" s="19">
        <f>Turnout!AC28/'Turnout Keys'!AC$85</f>
        <v>1.2467929041325887</v>
      </c>
      <c r="AD28" s="19">
        <f>Turnout!AD28/'Turnout Keys'!AD$85</f>
        <v>1.0089925754210352</v>
      </c>
      <c r="AE28" s="19">
        <f>Turnout!AE28/'Turnout Keys'!AE$85</f>
        <v>1.0841105660962669</v>
      </c>
      <c r="AF28" s="19">
        <f>Turnout!AF28/'Turnout Keys'!AF$85</f>
        <v>1.0279494500919868</v>
      </c>
      <c r="AG28" s="19">
        <f>Turnout!AG28/'Turnout Keys'!AG$85</f>
        <v>1.044853447939492</v>
      </c>
      <c r="AH28" s="19">
        <f>Turnout!AH28/'Turnout Keys'!AH$85</f>
        <v>1.0314342381521897</v>
      </c>
      <c r="AI28" s="19">
        <f>Turnout!AI28/'Turnout Keys'!AI$85</f>
        <v>1.0443740002911255</v>
      </c>
      <c r="AJ28" s="19">
        <f>Turnout!AJ28/'Turnout Keys'!AJ$85</f>
        <v>0.9376824087873934</v>
      </c>
      <c r="AK28" s="19">
        <f>Turnout!AK28/'Turnout Keys'!AK$85</f>
        <v>1.0189076843139855</v>
      </c>
      <c r="AL28" s="19">
        <f>Turnout!AL28/'Turnout Keys'!AL$85</f>
        <v>0.97795843096918122</v>
      </c>
      <c r="AM28" s="19">
        <f>Turnout!AM28/'Turnout Keys'!AM$85</f>
        <v>1.0354768543301296</v>
      </c>
      <c r="AN28" s="19">
        <f>Turnout!AN28/'Turnout Keys'!AN$85</f>
        <v>0.94598397543123947</v>
      </c>
      <c r="AO28" s="19">
        <f>Turnout!AO28/'Turnout Keys'!AO$85</f>
        <v>0.99274748796746315</v>
      </c>
      <c r="AP28" s="19">
        <f>Turnout!AP28/'Turnout Keys'!AP$85</f>
        <v>1.078951717149359</v>
      </c>
      <c r="AQ28" s="19">
        <f>Turnout!AQ28/'Turnout Keys'!AQ$85</f>
        <v>0.99679028406453118</v>
      </c>
      <c r="AR28" s="19">
        <f>Turnout!AR28/'Turnout Keys'!AR$85</f>
        <v>0.95915524993349088</v>
      </c>
      <c r="AS28" s="19">
        <f>Turnout!AS28/'Turnout Keys'!AS$85</f>
        <v>0.97697886077977436</v>
      </c>
      <c r="AT28" s="19">
        <f>Turnout!AT28/'Turnout Keys'!AT$85</f>
        <v>0.91658725938293395</v>
      </c>
      <c r="AU28" s="19">
        <f>Turnout!AU28/'Turnout Keys'!AU$85</f>
        <v>0.93835183777505216</v>
      </c>
      <c r="AV28" s="19">
        <f>Turnout!AV28/'Turnout Keys'!AV$85</f>
        <v>1.0405440278401847</v>
      </c>
      <c r="AW28" s="19">
        <f>Turnout!AW28/'Turnout Keys'!AW$85</f>
        <v>0.99370472088952544</v>
      </c>
      <c r="AX28" s="19">
        <f>Turnout!AX28/'Turnout Keys'!AX$85</f>
        <v>0.78845427740272478</v>
      </c>
      <c r="AY28" s="19">
        <f>Turnout!AY28/'Turnout Keys'!AY$85</f>
        <v>1.0624319851595678</v>
      </c>
      <c r="AZ28" s="19">
        <f>Turnout!AZ28/'Turnout Keys'!AZ$85</f>
        <v>1.0036795931387725</v>
      </c>
      <c r="BA28" s="19">
        <f>Turnout!BA28/'Turnout Keys'!BA$85</f>
        <v>0.98488121049468746</v>
      </c>
      <c r="BB28" s="19">
        <f>Turnout!BB28/'Turnout Keys'!BB$85</f>
        <v>0.95072888404234224</v>
      </c>
      <c r="BC28" s="19">
        <f>Turnout!BC28/'Turnout Keys'!BC$85</f>
        <v>1.0188267115724912</v>
      </c>
      <c r="BD28" s="19">
        <f>Turnout!BD28/'Turnout Keys'!BD$85</f>
        <v>0.96040573834709775</v>
      </c>
      <c r="BE28" s="19">
        <f>Turnout!BE28/'Turnout Keys'!BE$85</f>
        <v>0.99702034538783157</v>
      </c>
      <c r="BF28" s="19">
        <f>Turnout!BF28/'Turnout Keys'!BF$85</f>
        <v>0.94876845176905222</v>
      </c>
      <c r="BG28" s="19">
        <f>Turnout!BG28/'Turnout Keys'!BG$85</f>
        <v>1.0251937904239214</v>
      </c>
      <c r="BH28" s="19">
        <f>Turnout!BH28/'Turnout Keys'!BH$85</f>
        <v>1.008493060013961</v>
      </c>
      <c r="BI28" s="19">
        <f>Turnout!BI28/'Turnout Keys'!BI$85</f>
        <v>1.0444392562068174</v>
      </c>
      <c r="BJ28" s="19">
        <f>Turnout!BJ28/'Turnout Keys'!BJ$85</f>
        <v>0.97657532023257188</v>
      </c>
      <c r="BK28" s="19">
        <f>Turnout!BK28/'Turnout Keys'!BK$85</f>
        <v>1.0827256754572696</v>
      </c>
      <c r="BL28" s="19">
        <f>Turnout!BL28/'Turnout Keys'!BL$85</f>
        <v>1.0193335101536916</v>
      </c>
      <c r="BM28" s="19">
        <f>Turnout!BM28/'Turnout Keys'!BM$85</f>
        <v>1.0648362957817681</v>
      </c>
      <c r="BN28" s="19">
        <f>Turnout!BN28/'Turnout Keys'!BN$85</f>
        <v>1.0116509177656974</v>
      </c>
      <c r="BP28" s="8"/>
    </row>
    <row r="29" spans="1:68" x14ac:dyDescent="0.25">
      <c r="A29" s="1">
        <v>45</v>
      </c>
      <c r="B29" s="19">
        <f>Turnout!B29/'Turnout Keys'!B$85</f>
        <v>1.0067996175544727</v>
      </c>
      <c r="C29" s="19">
        <f>Turnout!C29/'Turnout Keys'!C$85</f>
        <v>1.1169377827913702</v>
      </c>
      <c r="D29" s="19">
        <f>Turnout!D29/'Turnout Keys'!D$85</f>
        <v>1.0165974269295626</v>
      </c>
      <c r="E29" s="19">
        <f>Turnout!E29/'Turnout Keys'!E$85</f>
        <v>1.0502049239751934</v>
      </c>
      <c r="F29" s="19">
        <f>Turnout!F29/'Turnout Keys'!F$85</f>
        <v>0.85753847037480524</v>
      </c>
      <c r="G29" s="19">
        <f>Turnout!G29/'Turnout Keys'!G$85</f>
        <v>0.95423140353177438</v>
      </c>
      <c r="H29" s="19">
        <f>Turnout!H29/'Turnout Keys'!H$85</f>
        <v>1.0251720566710423</v>
      </c>
      <c r="I29" s="19">
        <f>Turnout!I29/'Turnout Keys'!I$85</f>
        <v>1.025758146670839</v>
      </c>
      <c r="J29" s="19">
        <f>Turnout!J29/'Turnout Keys'!J$85</f>
        <v>1.0234920100348488</v>
      </c>
      <c r="K29" s="19">
        <f>Turnout!K29/'Turnout Keys'!K$85</f>
        <v>0.84492402271816669</v>
      </c>
      <c r="L29" s="19">
        <f>Turnout!L29/'Turnout Keys'!L$85</f>
        <v>0.97609370580752675</v>
      </c>
      <c r="M29" s="19">
        <f>Turnout!M29/'Turnout Keys'!M$85</f>
        <v>1.0329502812347544</v>
      </c>
      <c r="N29" s="19">
        <f>Turnout!N29/'Turnout Keys'!N$85</f>
        <v>0.91356470389141642</v>
      </c>
      <c r="O29" s="19">
        <f>Turnout!O29/'Turnout Keys'!O$85</f>
        <v>1.1869821647642249</v>
      </c>
      <c r="P29" s="19">
        <f>Turnout!P29/'Turnout Keys'!P$85</f>
        <v>0.93300055662238723</v>
      </c>
      <c r="Q29" s="19">
        <f>Turnout!Q29/'Turnout Keys'!Q$85</f>
        <v>0.96501939495646583</v>
      </c>
      <c r="R29" s="19">
        <f>Turnout!R29/'Turnout Keys'!R$85</f>
        <v>1.0084360236461809</v>
      </c>
      <c r="S29" s="19">
        <f>Turnout!S29/'Turnout Keys'!S$85</f>
        <v>1.0067201738756575</v>
      </c>
      <c r="T29" s="19">
        <f>Turnout!T29/'Turnout Keys'!T$85</f>
        <v>1.0380028457413408</v>
      </c>
      <c r="U29" s="19">
        <f>Turnout!U29/'Turnout Keys'!U$85</f>
        <v>1.0379204187643938</v>
      </c>
      <c r="V29" s="19">
        <f>Turnout!V29/'Turnout Keys'!V$85</f>
        <v>1.0064778226478681</v>
      </c>
      <c r="W29" s="19">
        <f>Turnout!W29/'Turnout Keys'!W$85</f>
        <v>1.0330849390821026</v>
      </c>
      <c r="X29" s="19">
        <f>Turnout!X29/'Turnout Keys'!X$85</f>
        <v>0.99014361283949548</v>
      </c>
      <c r="Y29" s="19">
        <f>Turnout!Y29/'Turnout Keys'!Y$85</f>
        <v>1.0259037786908218</v>
      </c>
      <c r="Z29" s="19">
        <f>Turnout!Z29/'Turnout Keys'!Z$85</f>
        <v>1.0508624108663498</v>
      </c>
      <c r="AA29" s="19">
        <f>Turnout!AA29/'Turnout Keys'!AA$85</f>
        <v>1.0173238074683879</v>
      </c>
      <c r="AB29" s="19">
        <f>Turnout!AB29/'Turnout Keys'!AB$85</f>
        <v>1.1068991128844292</v>
      </c>
      <c r="AC29" s="19">
        <f>Turnout!AC29/'Turnout Keys'!AC$85</f>
        <v>1.0201032851993908</v>
      </c>
      <c r="AD29" s="19">
        <f>Turnout!AD29/'Turnout Keys'!AD$85</f>
        <v>1.0137519743617003</v>
      </c>
      <c r="AE29" s="19">
        <f>Turnout!AE29/'Turnout Keys'!AE$85</f>
        <v>0.76077934462895924</v>
      </c>
      <c r="AF29" s="19">
        <f>Turnout!AF29/'Turnout Keys'!AF$85</f>
        <v>1.0196827711199059</v>
      </c>
      <c r="AG29" s="19">
        <f>Turnout!AG29/'Turnout Keys'!AG$85</f>
        <v>0.80373342149191696</v>
      </c>
      <c r="AH29" s="19">
        <f>Turnout!AH29/'Turnout Keys'!AH$85</f>
        <v>1.0070504500162041</v>
      </c>
      <c r="AI29" s="19">
        <f>Turnout!AI29/'Turnout Keys'!AI$85</f>
        <v>1.0750467822597258</v>
      </c>
      <c r="AJ29" s="19">
        <f>Turnout!AJ29/'Turnout Keys'!AJ$85</f>
        <v>0.96246169606170962</v>
      </c>
      <c r="AK29" s="19">
        <f>Turnout!AK29/'Turnout Keys'!AK$85</f>
        <v>1.029013961908781</v>
      </c>
      <c r="AL29" s="19">
        <f>Turnout!AL29/'Turnout Keys'!AL$85</f>
        <v>0.97795843096918122</v>
      </c>
      <c r="AM29" s="19">
        <f>Turnout!AM29/'Turnout Keys'!AM$85</f>
        <v>0.94625209137197785</v>
      </c>
      <c r="AN29" s="19">
        <f>Turnout!AN29/'Turnout Keys'!AN$85</f>
        <v>0.99529129246836712</v>
      </c>
      <c r="AO29" s="19">
        <f>Turnout!AO29/'Turnout Keys'!AO$85</f>
        <v>0.99341456077332158</v>
      </c>
      <c r="AP29" s="19">
        <f>Turnout!AP29/'Turnout Keys'!AP$85</f>
        <v>1.168864360245139</v>
      </c>
      <c r="AQ29" s="19">
        <f>Turnout!AQ29/'Turnout Keys'!AQ$85</f>
        <v>0.98708386039220164</v>
      </c>
      <c r="AR29" s="19">
        <f>Turnout!AR29/'Turnout Keys'!AR$85</f>
        <v>0.92683787660451766</v>
      </c>
      <c r="AS29" s="19">
        <f>Turnout!AS29/'Turnout Keys'!AS$85</f>
        <v>1.0450909773741746</v>
      </c>
      <c r="AT29" s="19">
        <f>Turnout!AT29/'Turnout Keys'!AT$85</f>
        <v>0.98467659865138035</v>
      </c>
      <c r="AU29" s="19">
        <f>Turnout!AU29/'Turnout Keys'!AU$85</f>
        <v>0.9194655190062746</v>
      </c>
      <c r="AV29" s="19">
        <f>Turnout!AV29/'Turnout Keys'!AV$85</f>
        <v>1.0212552103372492</v>
      </c>
      <c r="AW29" s="19">
        <f>Turnout!AW29/'Turnout Keys'!AW$85</f>
        <v>0.99493953684827297</v>
      </c>
      <c r="AX29" s="19">
        <f>Turnout!AX29/'Turnout Keys'!AX$85</f>
        <v>0.92606648358295196</v>
      </c>
      <c r="AY29" s="19">
        <f>Turnout!AY29/'Turnout Keys'!AY$85</f>
        <v>1.0087311784330446</v>
      </c>
      <c r="AZ29" s="19">
        <f>Turnout!AZ29/'Turnout Keys'!AZ$85</f>
        <v>0.95965151498641832</v>
      </c>
      <c r="BA29" s="19">
        <f>Turnout!BA29/'Turnout Keys'!BA$85</f>
        <v>0.96380088639379002</v>
      </c>
      <c r="BB29" s="19">
        <f>Turnout!BB29/'Turnout Keys'!BB$85</f>
        <v>0.93983120118177799</v>
      </c>
      <c r="BC29" s="19">
        <f>Turnout!BC29/'Turnout Keys'!BC$85</f>
        <v>0.97063437544880904</v>
      </c>
      <c r="BD29" s="19">
        <f>Turnout!BD29/'Turnout Keys'!BD$85</f>
        <v>0.99312233251438242</v>
      </c>
      <c r="BE29" s="19">
        <f>Turnout!BE29/'Turnout Keys'!BE$85</f>
        <v>1.1082264608349357</v>
      </c>
      <c r="BF29" s="19">
        <f>Turnout!BF29/'Turnout Keys'!BF$85</f>
        <v>0.92001789262453548</v>
      </c>
      <c r="BG29" s="19">
        <f>Turnout!BG29/'Turnout Keys'!BG$85</f>
        <v>0.9794167052855739</v>
      </c>
      <c r="BH29" s="19">
        <f>Turnout!BH29/'Turnout Keys'!BH$85</f>
        <v>1.0565165390622449</v>
      </c>
      <c r="BI29" s="19">
        <f>Turnout!BI29/'Turnout Keys'!BI$85</f>
        <v>1.0445753513190366</v>
      </c>
      <c r="BJ29" s="19">
        <f>Turnout!BJ29/'Turnout Keys'!BJ$85</f>
        <v>1.0555630299572651</v>
      </c>
      <c r="BK29" s="19">
        <f>Turnout!BK29/'Turnout Keys'!BK$85</f>
        <v>0.92193879703504367</v>
      </c>
      <c r="BL29" s="19">
        <f>Turnout!BL29/'Turnout Keys'!BL$85</f>
        <v>1.0320443098672309</v>
      </c>
      <c r="BM29" s="19">
        <f>Turnout!BM29/'Turnout Keys'!BM$85</f>
        <v>1.005813941101293</v>
      </c>
      <c r="BN29" s="19">
        <f>Turnout!BN29/'Turnout Keys'!BN$85</f>
        <v>1.0162818825471007</v>
      </c>
      <c r="BP29" s="8"/>
    </row>
    <row r="30" spans="1:68" x14ac:dyDescent="0.25">
      <c r="A30" s="1">
        <v>46</v>
      </c>
      <c r="B30" s="19">
        <f>Turnout!B30/'Turnout Keys'!B$85</f>
        <v>1.0194773035365057</v>
      </c>
      <c r="C30" s="19">
        <f>Turnout!C30/'Turnout Keys'!C$85</f>
        <v>1.0580020955875027</v>
      </c>
      <c r="D30" s="19">
        <f>Turnout!D30/'Turnout Keys'!D$85</f>
        <v>1.0297086837822087</v>
      </c>
      <c r="E30" s="19">
        <f>Turnout!E30/'Turnout Keys'!E$85</f>
        <v>0.90658715659397038</v>
      </c>
      <c r="F30" s="19">
        <f>Turnout!F30/'Turnout Keys'!F$85</f>
        <v>1.1978315141743312</v>
      </c>
      <c r="G30" s="19">
        <f>Turnout!G30/'Turnout Keys'!G$85</f>
        <v>0.83074263366295664</v>
      </c>
      <c r="H30" s="19">
        <f>Turnout!H30/'Turnout Keys'!H$85</f>
        <v>1.0464948890063293</v>
      </c>
      <c r="I30" s="19">
        <f>Turnout!I30/'Turnout Keys'!I$85</f>
        <v>1.0097417413257967</v>
      </c>
      <c r="J30" s="19">
        <f>Turnout!J30/'Turnout Keys'!J$85</f>
        <v>0.99074198374789946</v>
      </c>
      <c r="K30" s="19">
        <f>Turnout!K30/'Turnout Keys'!K$85</f>
        <v>0.94432684892030383</v>
      </c>
      <c r="L30" s="19">
        <f>Turnout!L30/'Turnout Keys'!L$85</f>
        <v>0.95487427742040654</v>
      </c>
      <c r="M30" s="19">
        <f>Turnout!M30/'Turnout Keys'!M$85</f>
        <v>0.9007691090083545</v>
      </c>
      <c r="N30" s="19">
        <f>Turnout!N30/'Turnout Keys'!N$85</f>
        <v>0.95348517834717572</v>
      </c>
      <c r="O30" s="19">
        <f>Turnout!O30/'Turnout Keys'!O$85</f>
        <v>0.9391507237694966</v>
      </c>
      <c r="P30" s="19">
        <f>Turnout!P30/'Turnout Keys'!P$85</f>
        <v>1.0385184767165858</v>
      </c>
      <c r="Q30" s="19">
        <f>Turnout!Q30/'Turnout Keys'!Q$85</f>
        <v>0.96029816503984899</v>
      </c>
      <c r="R30" s="19">
        <f>Turnout!R30/'Turnout Keys'!R$85</f>
        <v>1.0058158409791842</v>
      </c>
      <c r="S30" s="19">
        <f>Turnout!S30/'Turnout Keys'!S$85</f>
        <v>1.0325335116673411</v>
      </c>
      <c r="T30" s="19">
        <f>Turnout!T30/'Turnout Keys'!T$85</f>
        <v>1.0401508985924284</v>
      </c>
      <c r="U30" s="19">
        <f>Turnout!U30/'Turnout Keys'!U$85</f>
        <v>1.070666310570459</v>
      </c>
      <c r="V30" s="19">
        <f>Turnout!V30/'Turnout Keys'!V$85</f>
        <v>1.0257930764204533</v>
      </c>
      <c r="W30" s="19">
        <f>Turnout!W30/'Turnout Keys'!W$85</f>
        <v>1.018338286502025</v>
      </c>
      <c r="X30" s="19">
        <f>Turnout!X30/'Turnout Keys'!X$85</f>
        <v>1.0074056555188948</v>
      </c>
      <c r="Y30" s="19">
        <f>Turnout!Y30/'Turnout Keys'!Y$85</f>
        <v>1.027742315928619</v>
      </c>
      <c r="Z30" s="19">
        <f>Turnout!Z30/'Turnout Keys'!Z$85</f>
        <v>1.096034106373595</v>
      </c>
      <c r="AA30" s="19">
        <f>Turnout!AA30/'Turnout Keys'!AA$85</f>
        <v>1.0016726719688744</v>
      </c>
      <c r="AB30" s="19">
        <f>Turnout!AB30/'Turnout Keys'!AB$85</f>
        <v>1.0787616515918046</v>
      </c>
      <c r="AC30" s="19">
        <f>Turnout!AC30/'Turnout Keys'!AC$85</f>
        <v>0.93509467809944158</v>
      </c>
      <c r="AD30" s="19">
        <f>Turnout!AD30/'Turnout Keys'!AD$85</f>
        <v>0.96018932148167269</v>
      </c>
      <c r="AE30" s="19">
        <f>Turnout!AE30/'Turnout Keys'!AE$85</f>
        <v>0.94270484008371036</v>
      </c>
      <c r="AF30" s="19">
        <f>Turnout!AF30/'Turnout Keys'!AF$85</f>
        <v>1.0325517378860025</v>
      </c>
      <c r="AG30" s="19">
        <f>Turnout!AG30/'Turnout Keys'!AG$85</f>
        <v>0.95178957808253328</v>
      </c>
      <c r="AH30" s="19">
        <f>Turnout!AH30/'Turnout Keys'!AH$85</f>
        <v>0.96127542956092205</v>
      </c>
      <c r="AI30" s="19">
        <f>Turnout!AI30/'Turnout Keys'!AI$85</f>
        <v>1.0868858320533152</v>
      </c>
      <c r="AJ30" s="19">
        <f>Turnout!AJ30/'Turnout Keys'!AJ$85</f>
        <v>1.0100834987314296</v>
      </c>
      <c r="AK30" s="19">
        <f>Turnout!AK30/'Turnout Keys'!AK$85</f>
        <v>1.0215483225237112</v>
      </c>
      <c r="AL30" s="19">
        <f>Turnout!AL30/'Turnout Keys'!AL$85</f>
        <v>1.0105690566149848</v>
      </c>
      <c r="AM30" s="19">
        <f>Turnout!AM30/'Turnout Keys'!AM$85</f>
        <v>0.97677635238397698</v>
      </c>
      <c r="AN30" s="19">
        <f>Turnout!AN30/'Turnout Keys'!AN$85</f>
        <v>0.98240042157224583</v>
      </c>
      <c r="AO30" s="19">
        <f>Turnout!AO30/'Turnout Keys'!AO$85</f>
        <v>0.99388029179992032</v>
      </c>
      <c r="AP30" s="19">
        <f>Turnout!AP30/'Turnout Keys'!AP$85</f>
        <v>0.91547418424794103</v>
      </c>
      <c r="AQ30" s="19">
        <f>Turnout!AQ30/'Turnout Keys'!AQ$85</f>
        <v>1.0220551715925887</v>
      </c>
      <c r="AR30" s="19">
        <f>Turnout!AR30/'Turnout Keys'!AR$85</f>
        <v>0.96381457453413932</v>
      </c>
      <c r="AS30" s="19">
        <f>Turnout!AS30/'Turnout Keys'!AS$85</f>
        <v>1.0431980870657329</v>
      </c>
      <c r="AT30" s="19">
        <f>Turnout!AT30/'Turnout Keys'!AT$85</f>
        <v>0.97127578621046651</v>
      </c>
      <c r="AU30" s="19">
        <f>Turnout!AU30/'Turnout Keys'!AU$85</f>
        <v>0.94630397199348493</v>
      </c>
      <c r="AV30" s="19">
        <f>Turnout!AV30/'Turnout Keys'!AV$85</f>
        <v>1.0510775788744084</v>
      </c>
      <c r="AW30" s="19">
        <f>Turnout!AW30/'Turnout Keys'!AW$85</f>
        <v>0.99141992202791973</v>
      </c>
      <c r="AX30" s="19">
        <f>Turnout!AX30/'Turnout Keys'!AX$85</f>
        <v>1.0208069256822219</v>
      </c>
      <c r="AY30" s="19">
        <f>Turnout!AY30/'Turnout Keys'!AY$85</f>
        <v>1.0491714364658724</v>
      </c>
      <c r="AZ30" s="19">
        <f>Turnout!AZ30/'Turnout Keys'!AZ$85</f>
        <v>0.92101666027613371</v>
      </c>
      <c r="BA30" s="19">
        <f>Turnout!BA30/'Turnout Keys'!BA$85</f>
        <v>0.95604044703769508</v>
      </c>
      <c r="BB30" s="19">
        <f>Turnout!BB30/'Turnout Keys'!BB$85</f>
        <v>1.0597601738316973</v>
      </c>
      <c r="BC30" s="19">
        <f>Turnout!BC30/'Turnout Keys'!BC$85</f>
        <v>1.0932480333213122</v>
      </c>
      <c r="BD30" s="19">
        <f>Turnout!BD30/'Turnout Keys'!BD$85</f>
        <v>1.0215737531194491</v>
      </c>
      <c r="BE30" s="19">
        <f>Turnout!BE30/'Turnout Keys'!BE$85</f>
        <v>0.90541377519194111</v>
      </c>
      <c r="BF30" s="19">
        <f>Turnout!BF30/'Turnout Keys'!BF$85</f>
        <v>1.073354208061958</v>
      </c>
      <c r="BG30" s="19">
        <f>Turnout!BG30/'Turnout Keys'!BG$85</f>
        <v>1.0969666167634462</v>
      </c>
      <c r="BH30" s="19">
        <f>Turnout!BH30/'Turnout Keys'!BH$85</f>
        <v>0.74093367674495092</v>
      </c>
      <c r="BI30" s="19">
        <f>Turnout!BI30/'Turnout Keys'!BI$85</f>
        <v>1.0743987086949514</v>
      </c>
      <c r="BJ30" s="19">
        <f>Turnout!BJ30/'Turnout Keys'!BJ$85</f>
        <v>1.0556887371181507</v>
      </c>
      <c r="BK30" s="19">
        <f>Turnout!BK30/'Turnout Keys'!BK$85</f>
        <v>0.86875002028302206</v>
      </c>
      <c r="BL30" s="19">
        <f>Turnout!BL30/'Turnout Keys'!BL$85</f>
        <v>1.0218584517430456</v>
      </c>
      <c r="BM30" s="19">
        <f>Turnout!BM30/'Turnout Keys'!BM$85</f>
        <v>1.0375764866097548</v>
      </c>
      <c r="BN30" s="19">
        <f>Turnout!BN30/'Turnout Keys'!BN$85</f>
        <v>1.0235800136036379</v>
      </c>
      <c r="BP30" s="8"/>
    </row>
    <row r="31" spans="1:68" x14ac:dyDescent="0.25">
      <c r="A31" s="1">
        <v>47</v>
      </c>
      <c r="B31" s="19">
        <f>Turnout!B31/'Turnout Keys'!B$85</f>
        <v>1.0271642425857432</v>
      </c>
      <c r="C31" s="19">
        <f>Turnout!C31/'Turnout Keys'!C$85</f>
        <v>0.99178699844869289</v>
      </c>
      <c r="D31" s="19">
        <f>Turnout!D31/'Turnout Keys'!D$85</f>
        <v>1.0264182586777852</v>
      </c>
      <c r="E31" s="19">
        <f>Turnout!E31/'Turnout Keys'!E$85</f>
        <v>1.0257663166607791</v>
      </c>
      <c r="F31" s="19">
        <f>Turnout!F31/'Turnout Keys'!F$85</f>
        <v>0.85109081270281417</v>
      </c>
      <c r="G31" s="19">
        <f>Turnout!G31/'Turnout Keys'!G$85</f>
        <v>0.76044902619916788</v>
      </c>
      <c r="H31" s="19">
        <f>Turnout!H31/'Turnout Keys'!H$85</f>
        <v>1.0407986485538003</v>
      </c>
      <c r="I31" s="19">
        <f>Turnout!I31/'Turnout Keys'!I$85</f>
        <v>1.0202554521953786</v>
      </c>
      <c r="J31" s="19">
        <f>Turnout!J31/'Turnout Keys'!J$85</f>
        <v>1.0315436516597951</v>
      </c>
      <c r="K31" s="19">
        <f>Turnout!K31/'Turnout Keys'!K$85</f>
        <v>0.85492312357873668</v>
      </c>
      <c r="L31" s="19">
        <f>Turnout!L31/'Turnout Keys'!L$85</f>
        <v>0.9953840952503632</v>
      </c>
      <c r="M31" s="19">
        <f>Turnout!M31/'Turnout Keys'!M$85</f>
        <v>0.95054422911398562</v>
      </c>
      <c r="N31" s="19">
        <f>Turnout!N31/'Turnout Keys'!N$85</f>
        <v>0.95218968218094313</v>
      </c>
      <c r="O31" s="19">
        <f>Turnout!O31/'Turnout Keys'!O$85</f>
        <v>0.99480409999287422</v>
      </c>
      <c r="P31" s="19">
        <f>Turnout!P31/'Turnout Keys'!P$85</f>
        <v>1.0650289372764987</v>
      </c>
      <c r="Q31" s="19">
        <f>Turnout!Q31/'Turnout Keys'!Q$85</f>
        <v>0.99770782806986591</v>
      </c>
      <c r="R31" s="19">
        <f>Turnout!R31/'Turnout Keys'!R$85</f>
        <v>1.0137337739519585</v>
      </c>
      <c r="S31" s="19">
        <f>Turnout!S31/'Turnout Keys'!S$85</f>
        <v>1.020143109527333</v>
      </c>
      <c r="T31" s="19">
        <f>Turnout!T31/'Turnout Keys'!T$85</f>
        <v>1.0442547380170559</v>
      </c>
      <c r="U31" s="19">
        <f>Turnout!U31/'Turnout Keys'!U$85</f>
        <v>1.0519371945131279</v>
      </c>
      <c r="V31" s="19">
        <f>Turnout!V31/'Turnout Keys'!V$85</f>
        <v>1.0174257115593932</v>
      </c>
      <c r="W31" s="19">
        <f>Turnout!W31/'Turnout Keys'!W$85</f>
        <v>1.0193153441048093</v>
      </c>
      <c r="X31" s="19">
        <f>Turnout!X31/'Turnout Keys'!X$85</f>
        <v>1.0299683685461802</v>
      </c>
      <c r="Y31" s="19">
        <f>Turnout!Y31/'Turnout Keys'!Y$85</f>
        <v>1.0311567422273853</v>
      </c>
      <c r="Z31" s="19">
        <f>Turnout!Z31/'Turnout Keys'!Z$85</f>
        <v>1.1332277036259635</v>
      </c>
      <c r="AA31" s="19">
        <f>Turnout!AA31/'Turnout Keys'!AA$85</f>
        <v>1.0699745410545916</v>
      </c>
      <c r="AB31" s="19">
        <f>Turnout!AB31/'Turnout Keys'!AB$85</f>
        <v>1.1162909841452668</v>
      </c>
      <c r="AC31" s="19">
        <f>Turnout!AC31/'Turnout Keys'!AC$85</f>
        <v>1.0805538502482437</v>
      </c>
      <c r="AD31" s="19">
        <f>Turnout!AD31/'Turnout Keys'!AD$85</f>
        <v>0.86659442969629219</v>
      </c>
      <c r="AE31" s="19">
        <f>Turnout!AE31/'Turnout Keys'!AE$85</f>
        <v>0.90342547174688914</v>
      </c>
      <c r="AF31" s="19">
        <f>Turnout!AF31/'Turnout Keys'!AF$85</f>
        <v>1.0304622621496728</v>
      </c>
      <c r="AG31" s="19">
        <f>Turnout!AG31/'Turnout Keys'!AG$85</f>
        <v>1.054900115708141</v>
      </c>
      <c r="AH31" s="19">
        <f>Turnout!AH31/'Turnout Keys'!AH$85</f>
        <v>0.99266401501597268</v>
      </c>
      <c r="AI31" s="19">
        <f>Turnout!AI31/'Turnout Keys'!AI$85</f>
        <v>1.0174726878424265</v>
      </c>
      <c r="AJ31" s="19">
        <f>Turnout!AJ31/'Turnout Keys'!AJ$85</f>
        <v>0.89443887633641794</v>
      </c>
      <c r="AK31" s="19">
        <f>Turnout!AK31/'Turnout Keys'!AK$85</f>
        <v>1.0435353781447259</v>
      </c>
      <c r="AL31" s="19">
        <f>Turnout!AL31/'Turnout Keys'!AL$85</f>
        <v>0.93543849918791233</v>
      </c>
      <c r="AM31" s="19">
        <f>Turnout!AM31/'Turnout Keys'!AM$85</f>
        <v>1.0136894122124411</v>
      </c>
      <c r="AN31" s="19">
        <f>Turnout!AN31/'Turnout Keys'!AN$85</f>
        <v>1.054411473343708</v>
      </c>
      <c r="AO31" s="19">
        <f>Turnout!AO31/'Turnout Keys'!AO$85</f>
        <v>0.98231761196250977</v>
      </c>
      <c r="AP31" s="19">
        <f>Turnout!AP31/'Turnout Keys'!AP$85</f>
        <v>0.94408275250568918</v>
      </c>
      <c r="AQ31" s="19">
        <f>Turnout!AQ31/'Turnout Keys'!AQ$85</f>
        <v>0.90399599335582104</v>
      </c>
      <c r="AR31" s="19">
        <f>Turnout!AR31/'Turnout Keys'!AR$85</f>
        <v>1.0126847988065779</v>
      </c>
      <c r="AS31" s="19">
        <f>Turnout!AS31/'Turnout Keys'!AS$85</f>
        <v>1.0159605391005702</v>
      </c>
      <c r="AT31" s="19">
        <f>Turnout!AT31/'Turnout Keys'!AT$85</f>
        <v>0.946366992381661</v>
      </c>
      <c r="AU31" s="19">
        <f>Turnout!AU31/'Turnout Keys'!AU$85</f>
        <v>0.9514160582767629</v>
      </c>
      <c r="AV31" s="19">
        <f>Turnout!AV31/'Turnout Keys'!AV$85</f>
        <v>1.0917883301688398</v>
      </c>
      <c r="AW31" s="19">
        <f>Turnout!AW31/'Turnout Keys'!AW$85</f>
        <v>1.12637565047893</v>
      </c>
      <c r="AX31" s="19">
        <f>Turnout!AX31/'Turnout Keys'!AX$85</f>
        <v>0.97336557817455438</v>
      </c>
      <c r="AY31" s="19">
        <f>Turnout!AY31/'Turnout Keys'!AY$85</f>
        <v>0.99762804249630799</v>
      </c>
      <c r="AZ31" s="19">
        <f>Turnout!AZ31/'Turnout Keys'!AZ$85</f>
        <v>0.90678428051845561</v>
      </c>
      <c r="BA31" s="19">
        <f>Turnout!BA31/'Turnout Keys'!BA$85</f>
        <v>0.96894791044334894</v>
      </c>
      <c r="BB31" s="19">
        <f>Turnout!BB31/'Turnout Keys'!BB$85</f>
        <v>0.96526108505521779</v>
      </c>
      <c r="BC31" s="19">
        <f>Turnout!BC31/'Turnout Keys'!BC$85</f>
        <v>1.0890412106822689</v>
      </c>
      <c r="BD31" s="19">
        <f>Turnout!BD31/'Turnout Keys'!BD$85</f>
        <v>1.0189254461025294</v>
      </c>
      <c r="BE31" s="19">
        <f>Turnout!BE31/'Turnout Keys'!BE$85</f>
        <v>0.90800067169248955</v>
      </c>
      <c r="BF31" s="19">
        <f>Turnout!BF31/'Turnout Keys'!BF$85</f>
        <v>0.82801610336208187</v>
      </c>
      <c r="BG31" s="19">
        <f>Turnout!BG31/'Turnout Keys'!BG$85</f>
        <v>1.0479758746555641</v>
      </c>
      <c r="BH31" s="19">
        <f>Turnout!BH31/'Turnout Keys'!BH$85</f>
        <v>1.0373071474429314</v>
      </c>
      <c r="BI31" s="19">
        <f>Turnout!BI31/'Turnout Keys'!BI$85</f>
        <v>1.0621270034886949</v>
      </c>
      <c r="BJ31" s="19">
        <f>Turnout!BJ31/'Turnout Keys'!BJ$85</f>
        <v>0.98800819435193998</v>
      </c>
      <c r="BK31" s="19">
        <f>Turnout!BK31/'Turnout Keys'!BK$85</f>
        <v>0.92249251403026</v>
      </c>
      <c r="BL31" s="19">
        <f>Turnout!BL31/'Turnout Keys'!BL$85</f>
        <v>1.0349567622085984</v>
      </c>
      <c r="BM31" s="19">
        <f>Turnout!BM31/'Turnout Keys'!BM$85</f>
        <v>1.014636870409199</v>
      </c>
      <c r="BN31" s="19">
        <f>Turnout!BN31/'Turnout Keys'!BN$85</f>
        <v>1.0252623734110109</v>
      </c>
      <c r="BP31" s="8"/>
    </row>
    <row r="32" spans="1:68" x14ac:dyDescent="0.25">
      <c r="A32" s="1">
        <v>48</v>
      </c>
      <c r="B32" s="19">
        <f>Turnout!B32/'Turnout Keys'!B$85</f>
        <v>1.0390878152041205</v>
      </c>
      <c r="C32" s="19">
        <f>Turnout!C32/'Turnout Keys'!C$85</f>
        <v>0.9537464146354494</v>
      </c>
      <c r="D32" s="19">
        <f>Turnout!D32/'Turnout Keys'!D$85</f>
        <v>1.0304013769331781</v>
      </c>
      <c r="E32" s="19">
        <f>Turnout!E32/'Turnout Keys'!E$85</f>
        <v>1.0733034482290067</v>
      </c>
      <c r="F32" s="19">
        <f>Turnout!F32/'Turnout Keys'!F$85</f>
        <v>1.1069246581878864</v>
      </c>
      <c r="G32" s="19">
        <f>Turnout!G32/'Turnout Keys'!G$85</f>
        <v>0.95111554588758895</v>
      </c>
      <c r="H32" s="19">
        <f>Turnout!H32/'Turnout Keys'!H$85</f>
        <v>1.0473372516751933</v>
      </c>
      <c r="I32" s="19">
        <f>Turnout!I32/'Turnout Keys'!I$85</f>
        <v>1.0394486974332087</v>
      </c>
      <c r="J32" s="19">
        <f>Turnout!J32/'Turnout Keys'!J$85</f>
        <v>1.0749525021595059</v>
      </c>
      <c r="K32" s="19">
        <f>Turnout!K32/'Turnout Keys'!K$85</f>
        <v>0.92616671721029808</v>
      </c>
      <c r="L32" s="19">
        <f>Turnout!L32/'Turnout Keys'!L$85</f>
        <v>0.96760593445267862</v>
      </c>
      <c r="M32" s="19">
        <f>Turnout!M32/'Turnout Keys'!M$85</f>
        <v>1.0284576905167713</v>
      </c>
      <c r="N32" s="19">
        <f>Turnout!N32/'Turnout Keys'!N$85</f>
        <v>0.85738291728846827</v>
      </c>
      <c r="O32" s="19">
        <f>Turnout!O32/'Turnout Keys'!O$85</f>
        <v>0.97671675272027647</v>
      </c>
      <c r="P32" s="19">
        <f>Turnout!P32/'Turnout Keys'!P$85</f>
        <v>0.93300055662238723</v>
      </c>
      <c r="Q32" s="19">
        <f>Turnout!Q32/'Turnout Keys'!Q$85</f>
        <v>0.97198704401752334</v>
      </c>
      <c r="R32" s="19">
        <f>Turnout!R32/'Turnout Keys'!R$85</f>
        <v>1.0130898844355227</v>
      </c>
      <c r="S32" s="19">
        <f>Turnout!S32/'Turnout Keys'!S$85</f>
        <v>1.1434352592167962</v>
      </c>
      <c r="T32" s="19">
        <f>Turnout!T32/'Turnout Keys'!T$85</f>
        <v>1.0537613893939262</v>
      </c>
      <c r="U32" s="19">
        <f>Turnout!U32/'Turnout Keys'!U$85</f>
        <v>1.0485975905363722</v>
      </c>
      <c r="V32" s="19">
        <f>Turnout!V32/'Turnout Keys'!V$85</f>
        <v>1.0303314752823678</v>
      </c>
      <c r="W32" s="19">
        <f>Turnout!W32/'Turnout Keys'!W$85</f>
        <v>1.0549116031889663</v>
      </c>
      <c r="X32" s="19">
        <f>Turnout!X32/'Turnout Keys'!X$85</f>
        <v>1.0448062550110453</v>
      </c>
      <c r="Y32" s="19">
        <f>Turnout!Y32/'Turnout Keys'!Y$85</f>
        <v>1.0578033474662099</v>
      </c>
      <c r="Z32" s="19">
        <f>Turnout!Z32/'Turnout Keys'!Z$85</f>
        <v>1.0025639080496784</v>
      </c>
      <c r="AA32" s="19">
        <f>Turnout!AA32/'Turnout Keys'!AA$85</f>
        <v>1.0537828109730356</v>
      </c>
      <c r="AB32" s="19">
        <f>Turnout!AB32/'Turnout Keys'!AB$85</f>
        <v>1.1273027831680131</v>
      </c>
      <c r="AC32" s="19">
        <f>Turnout!AC32/'Turnout Keys'!AC$85</f>
        <v>1.2467929041325887</v>
      </c>
      <c r="AD32" s="19">
        <f>Turnout!AD32/'Turnout Keys'!AD$85</f>
        <v>0.9937240875205906</v>
      </c>
      <c r="AE32" s="19">
        <f>Turnout!AE32/'Turnout Keys'!AE$85</f>
        <v>1.0841105660962669</v>
      </c>
      <c r="AF32" s="19">
        <f>Turnout!AF32/'Turnout Keys'!AF$85</f>
        <v>1.0370443810336816</v>
      </c>
      <c r="AG32" s="19">
        <f>Turnout!AG32/'Turnout Keys'!AG$85</f>
        <v>1.2056001322378753</v>
      </c>
      <c r="AH32" s="19">
        <f>Turnout!AH32/'Turnout Keys'!AH$85</f>
        <v>0.97719181133647837</v>
      </c>
      <c r="AI32" s="19">
        <f>Turnout!AI32/'Turnout Keys'!AI$85</f>
        <v>1.0172426934022496</v>
      </c>
      <c r="AJ32" s="19">
        <f>Turnout!AJ32/'Turnout Keys'!AJ$85</f>
        <v>1.0578981022216747</v>
      </c>
      <c r="AK32" s="19">
        <f>Turnout!AK32/'Turnout Keys'!AK$85</f>
        <v>1.0358232992262215</v>
      </c>
      <c r="AL32" s="19">
        <f>Turnout!AL32/'Turnout Keys'!AL$85</f>
        <v>1.0156226915285149</v>
      </c>
      <c r="AM32" s="19">
        <f>Turnout!AM32/'Turnout Keys'!AM$85</f>
        <v>1.0180738819884465</v>
      </c>
      <c r="AN32" s="19">
        <f>Turnout!AN32/'Turnout Keys'!AN$85</f>
        <v>0.97922348220654054</v>
      </c>
      <c r="AO32" s="19">
        <f>Turnout!AO32/'Turnout Keys'!AO$85</f>
        <v>0.98836949709828092</v>
      </c>
      <c r="AP32" s="19">
        <f>Turnout!AP32/'Turnout Keys'!AP$85</f>
        <v>0.94408275250568918</v>
      </c>
      <c r="AQ32" s="19">
        <f>Turnout!AQ32/'Turnout Keys'!AQ$85</f>
        <v>1.006060057121801</v>
      </c>
      <c r="AR32" s="19">
        <f>Turnout!AR32/'Turnout Keys'!AR$85</f>
        <v>1.03871358187887</v>
      </c>
      <c r="AS32" s="19">
        <f>Turnout!AS32/'Turnout Keys'!AS$85</f>
        <v>1.0105520175076017</v>
      </c>
      <c r="AT32" s="19">
        <f>Turnout!AT32/'Turnout Keys'!AT$85</f>
        <v>1.0500736922981415</v>
      </c>
      <c r="AU32" s="19">
        <f>Turnout!AU32/'Turnout Keys'!AU$85</f>
        <v>0.97765953919654514</v>
      </c>
      <c r="AV32" s="19">
        <f>Turnout!AV32/'Turnout Keys'!AV$85</f>
        <v>1.0020053601424002</v>
      </c>
      <c r="AW32" s="19">
        <f>Turnout!AW32/'Turnout Keys'!AW$85</f>
        <v>1.0438131174404046</v>
      </c>
      <c r="AX32" s="19">
        <f>Turnout!AX32/'Turnout Keys'!AX$85</f>
        <v>0.81921265855414982</v>
      </c>
      <c r="AY32" s="19">
        <f>Turnout!AY32/'Turnout Keys'!AY$85</f>
        <v>1.0941962162948211</v>
      </c>
      <c r="AZ32" s="19">
        <f>Turnout!AZ32/'Turnout Keys'!AZ$85</f>
        <v>1.0350257425941576</v>
      </c>
      <c r="BA32" s="19">
        <f>Turnout!BA32/'Turnout Keys'!BA$85</f>
        <v>1.0097863956047151</v>
      </c>
      <c r="BB32" s="19">
        <f>Turnout!BB32/'Turnout Keys'!BB$85</f>
        <v>1.0581287696232125</v>
      </c>
      <c r="BC32" s="19">
        <f>Turnout!BC32/'Turnout Keys'!BC$85</f>
        <v>1.0887079667377519</v>
      </c>
      <c r="BD32" s="19">
        <f>Turnout!BD32/'Turnout Keys'!BD$85</f>
        <v>1.0025065308829411</v>
      </c>
      <c r="BE32" s="19">
        <f>Turnout!BE32/'Turnout Keys'!BE$85</f>
        <v>0.90484789158244605</v>
      </c>
      <c r="BF32" s="19">
        <f>Turnout!BF32/'Turnout Keys'!BF$85</f>
        <v>1.073354208061958</v>
      </c>
      <c r="BG32" s="19">
        <f>Turnout!BG32/'Turnout Keys'!BG$85</f>
        <v>1.0851242731974591</v>
      </c>
      <c r="BH32" s="19">
        <f>Turnout!BH32/'Turnout Keys'!BH$85</f>
        <v>1.0147569920637372</v>
      </c>
      <c r="BI32" s="19">
        <f>Turnout!BI32/'Turnout Keys'!BI$85</f>
        <v>1.1086887899528872</v>
      </c>
      <c r="BJ32" s="19">
        <f>Turnout!BJ32/'Turnout Keys'!BJ$85</f>
        <v>0.98432591801219549</v>
      </c>
      <c r="BK32" s="19">
        <f>Turnout!BK32/'Turnout Keys'!BK$85</f>
        <v>0.98154480299067459</v>
      </c>
      <c r="BL32" s="19">
        <f>Turnout!BL32/'Turnout Keys'!BL$85</f>
        <v>1.0492538820539583</v>
      </c>
      <c r="BM32" s="19">
        <f>Turnout!BM32/'Turnout Keys'!BM$85</f>
        <v>0.96447912160397953</v>
      </c>
      <c r="BN32" s="19">
        <f>Turnout!BN32/'Turnout Keys'!BN$85</f>
        <v>1.0341368720897135</v>
      </c>
      <c r="BP32" s="8"/>
    </row>
    <row r="33" spans="1:68" x14ac:dyDescent="0.25">
      <c r="A33" s="1">
        <v>49</v>
      </c>
      <c r="B33" s="19">
        <f>Turnout!B33/'Turnout Keys'!B$85</f>
        <v>1.0338097772503152</v>
      </c>
      <c r="C33" s="19">
        <f>Turnout!C33/'Turnout Keys'!C$85</f>
        <v>1.0825750474850186</v>
      </c>
      <c r="D33" s="19">
        <f>Turnout!D33/'Turnout Keys'!D$85</f>
        <v>1.0369435059456122</v>
      </c>
      <c r="E33" s="19">
        <f>Turnout!E33/'Turnout Keys'!E$85</f>
        <v>1.0019583302455637</v>
      </c>
      <c r="F33" s="19">
        <f>Turnout!F33/'Turnout Keys'!F$85</f>
        <v>0.98004396614263467</v>
      </c>
      <c r="G33" s="19">
        <f>Turnout!G33/'Turnout Keys'!G$85</f>
        <v>0.9885837340589182</v>
      </c>
      <c r="H33" s="19">
        <f>Turnout!H33/'Turnout Keys'!H$85</f>
        <v>1.0511260815489114</v>
      </c>
      <c r="I33" s="19">
        <f>Turnout!I33/'Turnout Keys'!I$85</f>
        <v>1.0339925109901733</v>
      </c>
      <c r="J33" s="19">
        <f>Turnout!J33/'Turnout Keys'!J$85</f>
        <v>1.0878300552612319</v>
      </c>
      <c r="K33" s="19">
        <f>Turnout!K33/'Turnout Keys'!K$85</f>
        <v>1.117280484253693</v>
      </c>
      <c r="L33" s="19">
        <f>Turnout!L33/'Turnout Keys'!L$85</f>
        <v>0.92686463194940794</v>
      </c>
      <c r="M33" s="19">
        <f>Turnout!M33/'Turnout Keys'!M$85</f>
        <v>1.1073180169018826</v>
      </c>
      <c r="N33" s="19">
        <f>Turnout!N33/'Turnout Keys'!N$85</f>
        <v>1.1233205467203753</v>
      </c>
      <c r="O33" s="19">
        <f>Turnout!O33/'Turnout Keys'!O$85</f>
        <v>1.098160370122004</v>
      </c>
      <c r="P33" s="19">
        <f>Turnout!P33/'Turnout Keys'!P$85</f>
        <v>1.0537908072565354</v>
      </c>
      <c r="Q33" s="19">
        <f>Turnout!Q33/'Turnout Keys'!Q$85</f>
        <v>0.98584415531374825</v>
      </c>
      <c r="R33" s="19">
        <f>Turnout!R33/'Turnout Keys'!R$85</f>
        <v>1.0226243212892723</v>
      </c>
      <c r="S33" s="19">
        <f>Turnout!S33/'Turnout Keys'!S$85</f>
        <v>0.94750134011826603</v>
      </c>
      <c r="T33" s="19">
        <f>Turnout!T33/'Turnout Keys'!T$85</f>
        <v>1.051109363953586</v>
      </c>
      <c r="U33" s="19">
        <f>Turnout!U33/'Turnout Keys'!U$85</f>
        <v>1.0553808956852859</v>
      </c>
      <c r="V33" s="19">
        <f>Turnout!V33/'Turnout Keys'!V$85</f>
        <v>1.046564221184757</v>
      </c>
      <c r="W33" s="19">
        <f>Turnout!W33/'Turnout Keys'!W$85</f>
        <v>1.0430252752657103</v>
      </c>
      <c r="X33" s="19">
        <f>Turnout!X33/'Turnout Keys'!X$85</f>
        <v>1.0456460952550721</v>
      </c>
      <c r="Y33" s="19">
        <f>Turnout!Y33/'Turnout Keys'!Y$85</f>
        <v>1.0300204388064711</v>
      </c>
      <c r="Z33" s="19">
        <f>Turnout!Z33/'Turnout Keys'!Z$85</f>
        <v>1.0083306196419957</v>
      </c>
      <c r="AA33" s="19">
        <f>Turnout!AA33/'Turnout Keys'!AA$85</f>
        <v>1.0949414072228194</v>
      </c>
      <c r="AB33" s="19">
        <f>Turnout!AB33/'Turnout Keys'!AB$85</f>
        <v>1.1198201142021462</v>
      </c>
      <c r="AC33" s="19">
        <f>Turnout!AC33/'Turnout Keys'!AC$85</f>
        <v>0.68006885679959383</v>
      </c>
      <c r="AD33" s="19">
        <f>Turnout!AD33/'Turnout Keys'!AD$85</f>
        <v>1.1345459501906208</v>
      </c>
      <c r="AE33" s="19">
        <f>Turnout!AE33/'Turnout Keys'!AE$85</f>
        <v>1.1312458081004526</v>
      </c>
      <c r="AF33" s="19">
        <f>Turnout!AF33/'Turnout Keys'!AF$85</f>
        <v>1.0368216985270535</v>
      </c>
      <c r="AG33" s="19">
        <f>Turnout!AG33/'Turnout Keys'!AG$85</f>
        <v>0.97955010744327375</v>
      </c>
      <c r="AH33" s="19">
        <f>Turnout!AH33/'Turnout Keys'!AH$85</f>
        <v>1.0232931992100138</v>
      </c>
      <c r="AI33" s="19">
        <f>Turnout!AI33/'Turnout Keys'!AI$85</f>
        <v>1.070467322459234</v>
      </c>
      <c r="AJ33" s="19">
        <f>Turnout!AJ33/'Turnout Keys'!AJ$85</f>
        <v>1.0036847797349409</v>
      </c>
      <c r="AK33" s="19">
        <f>Turnout!AK33/'Turnout Keys'!AK$85</f>
        <v>1.0391934848880846</v>
      </c>
      <c r="AL33" s="19">
        <f>Turnout!AL33/'Turnout Keys'!AL$85</f>
        <v>0.98695303192291117</v>
      </c>
      <c r="AM33" s="19">
        <f>Turnout!AM33/'Turnout Keys'!AM$85</f>
        <v>0.91970925570936968</v>
      </c>
      <c r="AN33" s="19">
        <f>Turnout!AN33/'Turnout Keys'!AN$85</f>
        <v>0.96304620732824586</v>
      </c>
      <c r="AO33" s="19">
        <f>Turnout!AO33/'Turnout Keys'!AO$85</f>
        <v>1.0271217217321653</v>
      </c>
      <c r="AP33" s="19">
        <f>Turnout!AP33/'Turnout Keys'!AP$85</f>
        <v>1.2587770033409189</v>
      </c>
      <c r="AQ33" s="19">
        <f>Turnout!AQ33/'Turnout Keys'!AQ$85</f>
        <v>1.0146248736616035</v>
      </c>
      <c r="AR33" s="19">
        <f>Turnout!AR33/'Turnout Keys'!AR$85</f>
        <v>1.1011767174669693</v>
      </c>
      <c r="AS33" s="19">
        <f>Turnout!AS33/'Turnout Keys'!AS$85</f>
        <v>1.0568961397358183</v>
      </c>
      <c r="AT33" s="19">
        <f>Turnout!AT33/'Turnout Keys'!AT$85</f>
        <v>1.0681325720204617</v>
      </c>
      <c r="AU33" s="19">
        <f>Turnout!AU33/'Turnout Keys'!AU$85</f>
        <v>1.1434358597523375</v>
      </c>
      <c r="AV33" s="19">
        <f>Turnout!AV33/'Turnout Keys'!AV$85</f>
        <v>0.9478347290745992</v>
      </c>
      <c r="AW33" s="19">
        <f>Turnout!AW33/'Turnout Keys'!AW$85</f>
        <v>1.0792599127787548</v>
      </c>
      <c r="AX33" s="19">
        <f>Turnout!AX33/'Turnout Keys'!AX$85</f>
        <v>0.89480392412216225</v>
      </c>
      <c r="AY33" s="19">
        <f>Turnout!AY33/'Turnout Keys'!AY$85</f>
        <v>1.0320963948856319</v>
      </c>
      <c r="AZ33" s="19">
        <f>Turnout!AZ33/'Turnout Keys'!AZ$85</f>
        <v>1.0169345363370497</v>
      </c>
      <c r="BA33" s="19">
        <f>Turnout!BA33/'Turnout Keys'!BA$85</f>
        <v>1.0056614511782251</v>
      </c>
      <c r="BB33" s="19">
        <f>Turnout!BB33/'Turnout Keys'!BB$85</f>
        <v>1.1249761845290325</v>
      </c>
      <c r="BC33" s="19">
        <f>Turnout!BC33/'Turnout Keys'!BC$85</f>
        <v>0.99724735147025378</v>
      </c>
      <c r="BD33" s="19">
        <f>Turnout!BD33/'Turnout Keys'!BD$85</f>
        <v>1.0474572929558987</v>
      </c>
      <c r="BE33" s="19">
        <f>Turnout!BE33/'Turnout Keys'!BE$85</f>
        <v>1.0751450739443407</v>
      </c>
      <c r="BF33" s="19">
        <f>Turnout!BF33/'Turnout Keys'!BF$85</f>
        <v>1.3800268389368033</v>
      </c>
      <c r="BG33" s="19">
        <f>Turnout!BG33/'Turnout Keys'!BG$85</f>
        <v>1.0299762890221669</v>
      </c>
      <c r="BH33" s="19">
        <f>Turnout!BH33/'Turnout Keys'!BH$85</f>
        <v>0.79792857495610103</v>
      </c>
      <c r="BI33" s="19">
        <f>Turnout!BI33/'Turnout Keys'!BI$85</f>
        <v>1.1257973312129674</v>
      </c>
      <c r="BJ33" s="19">
        <f>Turnout!BJ33/'Turnout Keys'!BJ$85</f>
        <v>1.045818648744224</v>
      </c>
      <c r="BK33" s="19">
        <f>Turnout!BK33/'Turnout Keys'!BK$85</f>
        <v>0.90861095773158307</v>
      </c>
      <c r="BL33" s="19">
        <f>Turnout!BL33/'Turnout Keys'!BL$85</f>
        <v>1.0416891756690039</v>
      </c>
      <c r="BM33" s="19">
        <f>Turnout!BM33/'Turnout Keys'!BM$85</f>
        <v>1.1478720150083868</v>
      </c>
      <c r="BN33" s="19">
        <f>Turnout!BN33/'Turnout Keys'!BN$85</f>
        <v>1.0405298369960763</v>
      </c>
      <c r="BP33" s="8"/>
    </row>
    <row r="34" spans="1:68" x14ac:dyDescent="0.25">
      <c r="A34" s="1">
        <v>50</v>
      </c>
      <c r="B34" s="19">
        <f>Turnout!B34/'Turnout Keys'!B$85</f>
        <v>1.0402407985159403</v>
      </c>
      <c r="C34" s="19">
        <f>Turnout!C34/'Turnout Keys'!C$85</f>
        <v>0.99598128308754552</v>
      </c>
      <c r="D34" s="19">
        <f>Turnout!D34/'Turnout Keys'!D$85</f>
        <v>1.0465296159290467</v>
      </c>
      <c r="E34" s="19">
        <f>Turnout!E34/'Turnout Keys'!E$85</f>
        <v>1.0656608301541637</v>
      </c>
      <c r="F34" s="19">
        <f>Turnout!F34/'Turnout Keys'!F$85</f>
        <v>0.95121914360902782</v>
      </c>
      <c r="G34" s="19">
        <f>Turnout!G34/'Turnout Keys'!G$85</f>
        <v>0.94150831815135072</v>
      </c>
      <c r="H34" s="19">
        <f>Turnout!H34/'Turnout Keys'!H$85</f>
        <v>1.0573903334885155</v>
      </c>
      <c r="I34" s="19">
        <f>Turnout!I34/'Turnout Keys'!I$85</f>
        <v>1.0530074604375272</v>
      </c>
      <c r="J34" s="19">
        <f>Turnout!J34/'Turnout Keys'!J$85</f>
        <v>1.0192140696919636</v>
      </c>
      <c r="K34" s="19">
        <f>Turnout!K34/'Turnout Keys'!K$85</f>
        <v>1.0896079026003507</v>
      </c>
      <c r="L34" s="19">
        <f>Turnout!L34/'Turnout Keys'!L$85</f>
        <v>1.0339648741360361</v>
      </c>
      <c r="M34" s="19">
        <f>Turnout!M34/'Turnout Keys'!M$85</f>
        <v>1.0318407750250502</v>
      </c>
      <c r="N34" s="19">
        <f>Turnout!N34/'Turnout Keys'!N$85</f>
        <v>0.99753204799908324</v>
      </c>
      <c r="O34" s="19">
        <f>Turnout!O34/'Turnout Keys'!O$85</f>
        <v>1.2015166402511337</v>
      </c>
      <c r="P34" s="19">
        <f>Turnout!P34/'Turnout Keys'!P$85</f>
        <v>1.0166185310366578</v>
      </c>
      <c r="Q34" s="19">
        <f>Turnout!Q34/'Turnout Keys'!Q$85</f>
        <v>1.0419264090521909</v>
      </c>
      <c r="R34" s="19">
        <f>Turnout!R34/'Turnout Keys'!R$85</f>
        <v>1.0261794298448867</v>
      </c>
      <c r="S34" s="19">
        <f>Turnout!S34/'Turnout Keys'!S$85</f>
        <v>0.93960549561728035</v>
      </c>
      <c r="T34" s="19">
        <f>Turnout!T34/'Turnout Keys'!T$85</f>
        <v>1.0485821334746286</v>
      </c>
      <c r="U34" s="19">
        <f>Turnout!U34/'Turnout Keys'!U$85</f>
        <v>1.06997942282179</v>
      </c>
      <c r="V34" s="19">
        <f>Turnout!V34/'Turnout Keys'!V$85</f>
        <v>1.0627372570589988</v>
      </c>
      <c r="W34" s="19">
        <f>Turnout!W34/'Turnout Keys'!W$85</f>
        <v>1.0526696167840044</v>
      </c>
      <c r="X34" s="19">
        <f>Turnout!X34/'Turnout Keys'!X$85</f>
        <v>1.0545281185713653</v>
      </c>
      <c r="Y34" s="19">
        <f>Turnout!Y34/'Turnout Keys'!Y$85</f>
        <v>1.0467215176824096</v>
      </c>
      <c r="Z34" s="19">
        <f>Turnout!Z34/'Turnout Keys'!Z$85</f>
        <v>0.92372342228334836</v>
      </c>
      <c r="AA34" s="19">
        <f>Turnout!AA34/'Turnout Keys'!AA$85</f>
        <v>1.0934060170142361</v>
      </c>
      <c r="AB34" s="19">
        <f>Turnout!AB34/'Turnout Keys'!AB$85</f>
        <v>1.1163565557491286</v>
      </c>
      <c r="AC34" s="19">
        <f>Turnout!AC34/'Turnout Keys'!AC$85</f>
        <v>1.0909437911160151</v>
      </c>
      <c r="AD34" s="19">
        <f>Turnout!AD34/'Turnout Keys'!AD$85</f>
        <v>0.97354847725880889</v>
      </c>
      <c r="AE34" s="19">
        <f>Turnout!AE34/'Turnout Keys'!AE$85</f>
        <v>1.1053676360197231</v>
      </c>
      <c r="AF34" s="19">
        <f>Turnout!AF34/'Turnout Keys'!AF$85</f>
        <v>1.0361861418497951</v>
      </c>
      <c r="AG34" s="19">
        <f>Turnout!AG34/'Turnout Keys'!AG$85</f>
        <v>1.044853447939492</v>
      </c>
      <c r="AH34" s="19">
        <f>Turnout!AH34/'Turnout Keys'!AH$85</f>
        <v>0.90802693637824705</v>
      </c>
      <c r="AI34" s="19">
        <f>Turnout!AI34/'Turnout Keys'!AI$85</f>
        <v>1.1071996237461386</v>
      </c>
      <c r="AJ34" s="19">
        <f>Turnout!AJ34/'Turnout Keys'!AJ$85</f>
        <v>0.96063885194038046</v>
      </c>
      <c r="AK34" s="19">
        <f>Turnout!AK34/'Turnout Keys'!AK$85</f>
        <v>1.0581869921385667</v>
      </c>
      <c r="AL34" s="19">
        <f>Turnout!AL34/'Turnout Keys'!AL$85</f>
        <v>1.0806344026000858</v>
      </c>
      <c r="AM34" s="19">
        <f>Turnout!AM34/'Turnout Keys'!AM$85</f>
        <v>1.0197878110827032</v>
      </c>
      <c r="AN34" s="19">
        <f>Turnout!AN34/'Turnout Keys'!AN$85</f>
        <v>1.004574760116437</v>
      </c>
      <c r="AO34" s="19">
        <f>Turnout!AO34/'Turnout Keys'!AO$85</f>
        <v>1.0217202564890548</v>
      </c>
      <c r="AP34" s="19">
        <f>Turnout!AP34/'Turnout Keys'!AP$85</f>
        <v>1.1801034406321116</v>
      </c>
      <c r="AQ34" s="19">
        <f>Turnout!AQ34/'Turnout Keys'!AQ$85</f>
        <v>1.0734952421100374</v>
      </c>
      <c r="AR34" s="19">
        <f>Turnout!AR34/'Turnout Keys'!AR$85</f>
        <v>1.0697677570732671</v>
      </c>
      <c r="AS34" s="19">
        <f>Turnout!AS34/'Turnout Keys'!AS$85</f>
        <v>1.0206239645259498</v>
      </c>
      <c r="AT34" s="19">
        <f>Turnout!AT34/'Turnout Keys'!AT$85</f>
        <v>0.98682347643206525</v>
      </c>
      <c r="AU34" s="19">
        <f>Turnout!AU34/'Turnout Keys'!AU$85</f>
        <v>1.0381953007398177</v>
      </c>
      <c r="AV34" s="19">
        <f>Turnout!AV34/'Turnout Keys'!AV$85</f>
        <v>1.0512649701346819</v>
      </c>
      <c r="AW34" s="19">
        <f>Turnout!AW34/'Turnout Keys'!AW$85</f>
        <v>1.0813473526021218</v>
      </c>
      <c r="AX34" s="19">
        <f>Turnout!AX34/'Turnout Keys'!AX$85</f>
        <v>0.94664573877368419</v>
      </c>
      <c r="AY34" s="19">
        <f>Turnout!AY34/'Turnout Keys'!AY$85</f>
        <v>1.0491515853450735</v>
      </c>
      <c r="AZ34" s="19">
        <f>Turnout!AZ34/'Turnout Keys'!AZ$85</f>
        <v>1.1069316892145429</v>
      </c>
      <c r="BA34" s="19">
        <f>Turnout!BA34/'Turnout Keys'!BA$85</f>
        <v>1.0135528168240426</v>
      </c>
      <c r="BB34" s="19">
        <f>Turnout!BB34/'Turnout Keys'!BB$85</f>
        <v>0.90515325191991125</v>
      </c>
      <c r="BC34" s="19">
        <f>Turnout!BC34/'Turnout Keys'!BC$85</f>
        <v>1.1180644989687389</v>
      </c>
      <c r="BD34" s="19">
        <f>Turnout!BD34/'Turnout Keys'!BD$85</f>
        <v>1.0228212333486635</v>
      </c>
      <c r="BE34" s="19">
        <f>Turnout!BE34/'Turnout Keys'!BE$85</f>
        <v>0.90800067169248955</v>
      </c>
      <c r="BF34" s="19">
        <f>Turnout!BF34/'Turnout Keys'!BF$85</f>
        <v>0.92001789262453548</v>
      </c>
      <c r="BG34" s="19">
        <f>Turnout!BG34/'Turnout Keys'!BG$85</f>
        <v>1.1217557853712574</v>
      </c>
      <c r="BH34" s="19">
        <f>Turnout!BH34/'Turnout Keys'!BH$85</f>
        <v>0.81039620893979014</v>
      </c>
      <c r="BI34" s="19">
        <f>Turnout!BI34/'Turnout Keys'!BI$85</f>
        <v>1.121469878680003</v>
      </c>
      <c r="BJ34" s="19">
        <f>Turnout!BJ34/'Turnout Keys'!BJ$85</f>
        <v>1.0272795395340846</v>
      </c>
      <c r="BK34" s="19">
        <f>Turnout!BK34/'Turnout Keys'!BK$85</f>
        <v>1.0773052715751306</v>
      </c>
      <c r="BL34" s="19">
        <f>Turnout!BL34/'Turnout Keys'!BL$85</f>
        <v>1.0581154339493963</v>
      </c>
      <c r="BM34" s="19">
        <f>Turnout!BM34/'Turnout Keys'!BM$85</f>
        <v>1.0430663092902297</v>
      </c>
      <c r="BN34" s="19">
        <f>Turnout!BN34/'Turnout Keys'!BN$85</f>
        <v>1.0471024694518767</v>
      </c>
      <c r="BP34" s="8"/>
    </row>
    <row r="35" spans="1:68" x14ac:dyDescent="0.25">
      <c r="A35" s="1">
        <v>51</v>
      </c>
      <c r="B35" s="19">
        <f>Turnout!B35/'Turnout Keys'!B$85</f>
        <v>1.0510239579133784</v>
      </c>
      <c r="C35" s="19">
        <f>Turnout!C35/'Turnout Keys'!C$85</f>
        <v>1.0806735690643776</v>
      </c>
      <c r="D35" s="19">
        <f>Turnout!D35/'Turnout Keys'!D$85</f>
        <v>1.0563473287983383</v>
      </c>
      <c r="E35" s="19">
        <f>Turnout!E35/'Turnout Keys'!E$85</f>
        <v>1.0733034482290067</v>
      </c>
      <c r="F35" s="19">
        <f>Turnout!F35/'Turnout Keys'!F$85</f>
        <v>0.84954898152038172</v>
      </c>
      <c r="G35" s="19">
        <f>Turnout!G35/'Turnout Keys'!G$85</f>
        <v>0.95056128274896001</v>
      </c>
      <c r="H35" s="19">
        <f>Turnout!H35/'Turnout Keys'!H$85</f>
        <v>1.0735816209112381</v>
      </c>
      <c r="I35" s="19">
        <f>Turnout!I35/'Turnout Keys'!I$85</f>
        <v>1.0525609808768146</v>
      </c>
      <c r="J35" s="19">
        <f>Turnout!J35/'Turnout Keys'!J$85</f>
        <v>1.0348335542525373</v>
      </c>
      <c r="K35" s="19">
        <f>Turnout!K35/'Turnout Keys'!K$85</f>
        <v>0.95423237530757976</v>
      </c>
      <c r="L35" s="19">
        <f>Turnout!L35/'Turnout Keys'!L$85</f>
        <v>0.98346332764257438</v>
      </c>
      <c r="M35" s="19">
        <f>Turnout!M35/'Turnout Keys'!M$85</f>
        <v>1.0829414610262909</v>
      </c>
      <c r="N35" s="19">
        <f>Turnout!N35/'Turnout Keys'!N$85</f>
        <v>0.95218968218094313</v>
      </c>
      <c r="O35" s="19">
        <f>Turnout!O35/'Turnout Keys'!O$85</f>
        <v>1.0956758443977461</v>
      </c>
      <c r="P35" s="19">
        <f>Turnout!P35/'Turnout Keys'!P$85</f>
        <v>0.97498558167039462</v>
      </c>
      <c r="Q35" s="19">
        <f>Turnout!Q35/'Turnout Keys'!Q$85</f>
        <v>1.0892298121290802</v>
      </c>
      <c r="R35" s="19">
        <f>Turnout!R35/'Turnout Keys'!R$85</f>
        <v>1.0246680286802825</v>
      </c>
      <c r="S35" s="19">
        <f>Turnout!S35/'Turnout Keys'!S$85</f>
        <v>1.035483607414962</v>
      </c>
      <c r="T35" s="19">
        <f>Turnout!T35/'Turnout Keys'!T$85</f>
        <v>1.064841758880589</v>
      </c>
      <c r="U35" s="19">
        <f>Turnout!U35/'Turnout Keys'!U$85</f>
        <v>1.0776410984626825</v>
      </c>
      <c r="V35" s="19">
        <f>Turnout!V35/'Turnout Keys'!V$85</f>
        <v>1.0701867128621128</v>
      </c>
      <c r="W35" s="19">
        <f>Turnout!W35/'Turnout Keys'!W$85</f>
        <v>1.0361761411879806</v>
      </c>
      <c r="X35" s="19">
        <f>Turnout!X35/'Turnout Keys'!X$85</f>
        <v>1.0820575949178142</v>
      </c>
      <c r="Y35" s="19">
        <f>Turnout!Y35/'Turnout Keys'!Y$85</f>
        <v>1.0638354038799624</v>
      </c>
      <c r="Z35" s="19">
        <f>Turnout!Z35/'Turnout Keys'!Z$85</f>
        <v>0.9730098699439057</v>
      </c>
      <c r="AA35" s="19">
        <f>Turnout!AA35/'Turnout Keys'!AA$85</f>
        <v>0.98953425029391706</v>
      </c>
      <c r="AB35" s="19">
        <f>Turnout!AB35/'Turnout Keys'!AB$85</f>
        <v>1.1634462517968678</v>
      </c>
      <c r="AC35" s="19">
        <f>Turnout!AC35/'Turnout Keys'!AC$85</f>
        <v>0.69266272451810484</v>
      </c>
      <c r="AD35" s="19">
        <f>Turnout!AD35/'Turnout Keys'!AD$85</f>
        <v>1.0332472046378869</v>
      </c>
      <c r="AE35" s="19">
        <f>Turnout!AE35/'Turnout Keys'!AE$85</f>
        <v>1.2230991002111729</v>
      </c>
      <c r="AF35" s="19">
        <f>Turnout!AF35/'Turnout Keys'!AF$85</f>
        <v>1.0430042856201831</v>
      </c>
      <c r="AG35" s="19">
        <f>Turnout!AG35/'Turnout Keys'!AG$85</f>
        <v>0.60280006611893766</v>
      </c>
      <c r="AH35" s="19">
        <f>Turnout!AH35/'Turnout Keys'!AH$85</f>
        <v>1.040068497557719</v>
      </c>
      <c r="AI35" s="19">
        <f>Turnout!AI35/'Turnout Keys'!AI$85</f>
        <v>1.1212451220929498</v>
      </c>
      <c r="AJ35" s="19">
        <f>Turnout!AJ35/'Turnout Keys'!AJ$85</f>
        <v>1.1363439360728582</v>
      </c>
      <c r="AK35" s="19">
        <f>Turnout!AK35/'Turnout Keys'!AK$85</f>
        <v>1.0540334549213382</v>
      </c>
      <c r="AL35" s="19">
        <f>Turnout!AL35/'Turnout Keys'!AL$85</f>
        <v>0.89572207939222181</v>
      </c>
      <c r="AM35" s="19">
        <f>Turnout!AM35/'Turnout Keys'!AM$85</f>
        <v>1.0023057343212856</v>
      </c>
      <c r="AN35" s="19">
        <f>Turnout!AN35/'Turnout Keys'!AN$85</f>
        <v>0.98193368272037818</v>
      </c>
      <c r="AO35" s="19">
        <f>Turnout!AO35/'Turnout Keys'!AO$85</f>
        <v>1.0211183491786804</v>
      </c>
      <c r="AP35" s="19">
        <f>Turnout!AP35/'Turnout Keys'!AP$85</f>
        <v>0.94408275250568918</v>
      </c>
      <c r="AQ35" s="19">
        <f>Turnout!AQ35/'Turnout Keys'!AQ$85</f>
        <v>1.03693658061403</v>
      </c>
      <c r="AR35" s="19">
        <f>Turnout!AR35/'Turnout Keys'!AR$85</f>
        <v>1.027527932973483</v>
      </c>
      <c r="AS35" s="19">
        <f>Turnout!AS35/'Turnout Keys'!AS$85</f>
        <v>1.0616835493057293</v>
      </c>
      <c r="AT35" s="19">
        <f>Turnout!AT35/'Turnout Keys'!AT$85</f>
        <v>1.0257273385339181</v>
      </c>
      <c r="AU35" s="19">
        <f>Turnout!AU35/'Turnout Keys'!AU$85</f>
        <v>1.0884206053162</v>
      </c>
      <c r="AV35" s="19">
        <f>Turnout!AV35/'Turnout Keys'!AV$85</f>
        <v>1.1563053684609974</v>
      </c>
      <c r="AW35" s="19">
        <f>Turnout!AW35/'Turnout Keys'!AW$85</f>
        <v>1.0566250796126331</v>
      </c>
      <c r="AX35" s="19">
        <f>Turnout!AX35/'Turnout Keys'!AX$85</f>
        <v>1.1737643736810801</v>
      </c>
      <c r="AY35" s="19">
        <f>Turnout!AY35/'Turnout Keys'!AY$85</f>
        <v>1.1504367679302856</v>
      </c>
      <c r="AZ35" s="19">
        <f>Turnout!AZ35/'Turnout Keys'!AZ$85</f>
        <v>1.0498033802668327</v>
      </c>
      <c r="BA35" s="19">
        <f>Turnout!BA35/'Turnout Keys'!BA$85</f>
        <v>1.0403013914667247</v>
      </c>
      <c r="BB35" s="19">
        <f>Turnout!BB35/'Turnout Keys'!BB$85</f>
        <v>1.0861839023038935</v>
      </c>
      <c r="BC35" s="19">
        <f>Turnout!BC35/'Turnout Keys'!BC$85</f>
        <v>1.0328545277211687</v>
      </c>
      <c r="BD35" s="19">
        <f>Turnout!BD35/'Turnout Keys'!BD$85</f>
        <v>1.0800801211035151</v>
      </c>
      <c r="BE35" s="19">
        <f>Turnout!BE35/'Turnout Keys'!BE$85</f>
        <v>1.1012286865724354</v>
      </c>
      <c r="BF35" s="19">
        <f>Turnout!BF35/'Turnout Keys'!BF$85</f>
        <v>0.88716011074508783</v>
      </c>
      <c r="BG35" s="19">
        <f>Turnout!BG35/'Turnout Keys'!BG$85</f>
        <v>1.0655724844911985</v>
      </c>
      <c r="BH35" s="19">
        <f>Turnout!BH35/'Turnout Keys'!BH$85</f>
        <v>0.5459511302331217</v>
      </c>
      <c r="BI35" s="19">
        <f>Turnout!BI35/'Turnout Keys'!BI$85</f>
        <v>1.1322518787786344</v>
      </c>
      <c r="BJ35" s="19">
        <f>Turnout!BJ35/'Turnout Keys'!BJ$85</f>
        <v>1.0996673348301313</v>
      </c>
      <c r="BK35" s="19">
        <f>Turnout!BK35/'Turnout Keys'!BK$85</f>
        <v>0.96754209296181548</v>
      </c>
      <c r="BL35" s="19">
        <f>Turnout!BL35/'Turnout Keys'!BL$85</f>
        <v>1.0621791933710472</v>
      </c>
      <c r="BM35" s="19">
        <f>Turnout!BM35/'Turnout Keys'!BM$85</f>
        <v>0.97667775594495188</v>
      </c>
      <c r="BN35" s="19">
        <f>Turnout!BN35/'Turnout Keys'!BN$85</f>
        <v>1.0553954051306045</v>
      </c>
      <c r="BP35" s="8"/>
    </row>
    <row r="36" spans="1:68" x14ac:dyDescent="0.25">
      <c r="A36" s="1">
        <v>52</v>
      </c>
      <c r="B36" s="19">
        <f>Turnout!B36/'Turnout Keys'!B$85</f>
        <v>1.0606272671774009</v>
      </c>
      <c r="C36" s="19">
        <f>Turnout!C36/'Turnout Keys'!C$85</f>
        <v>1.0636447734306358</v>
      </c>
      <c r="D36" s="19">
        <f>Turnout!D36/'Turnout Keys'!D$85</f>
        <v>1.056317676943495</v>
      </c>
      <c r="E36" s="19">
        <f>Turnout!E36/'Turnout Keys'!E$85</f>
        <v>1.0896000754443484</v>
      </c>
      <c r="F36" s="19">
        <f>Turnout!F36/'Turnout Keys'!F$85</f>
        <v>1.1842197924223501</v>
      </c>
      <c r="G36" s="19">
        <f>Turnout!G36/'Turnout Keys'!G$85</f>
        <v>1.0320379641274422</v>
      </c>
      <c r="H36" s="19">
        <f>Turnout!H36/'Turnout Keys'!H$85</f>
        <v>1.0596192213939315</v>
      </c>
      <c r="I36" s="19">
        <f>Turnout!I36/'Turnout Keys'!I$85</f>
        <v>1.0647452865837506</v>
      </c>
      <c r="J36" s="19">
        <f>Turnout!J36/'Turnout Keys'!J$85</f>
        <v>1.030026675701472</v>
      </c>
      <c r="K36" s="19">
        <f>Turnout!K36/'Turnout Keys'!K$85</f>
        <v>1.0896079026003507</v>
      </c>
      <c r="L36" s="19">
        <f>Turnout!L36/'Turnout Keys'!L$85</f>
        <v>0.9953840952503632</v>
      </c>
      <c r="M36" s="19">
        <f>Turnout!M36/'Turnout Keys'!M$85</f>
        <v>1.0972331533599708</v>
      </c>
      <c r="N36" s="19">
        <f>Turnout!N36/'Turnout Keys'!N$85</f>
        <v>1.0603137852857387</v>
      </c>
      <c r="O36" s="19">
        <f>Turnout!O36/'Turnout Keys'!O$85</f>
        <v>0.99746400400355051</v>
      </c>
      <c r="P36" s="19">
        <f>Turnout!P36/'Turnout Keys'!P$85</f>
        <v>0.98506531982676149</v>
      </c>
      <c r="Q36" s="19">
        <f>Turnout!Q36/'Turnout Keys'!Q$85</f>
        <v>1.0312637690072808</v>
      </c>
      <c r="R36" s="19">
        <f>Turnout!R36/'Turnout Keys'!R$85</f>
        <v>1.030984776118401</v>
      </c>
      <c r="S36" s="19">
        <f>Turnout!S36/'Turnout Keys'!S$85</f>
        <v>1.0067201738756575</v>
      </c>
      <c r="T36" s="19">
        <f>Turnout!T36/'Turnout Keys'!T$85</f>
        <v>1.064738930053998</v>
      </c>
      <c r="U36" s="19">
        <f>Turnout!U36/'Turnout Keys'!U$85</f>
        <v>1.0874391668871801</v>
      </c>
      <c r="V36" s="19">
        <f>Turnout!V36/'Turnout Keys'!V$85</f>
        <v>1.0643222413423863</v>
      </c>
      <c r="W36" s="19">
        <f>Turnout!W36/'Turnout Keys'!W$85</f>
        <v>1.0809633682922564</v>
      </c>
      <c r="X36" s="19">
        <f>Turnout!X36/'Turnout Keys'!X$85</f>
        <v>1.0334616321843801</v>
      </c>
      <c r="Y36" s="19">
        <f>Turnout!Y36/'Turnout Keys'!Y$85</f>
        <v>1.0795344989933775</v>
      </c>
      <c r="Z36" s="19">
        <f>Turnout!Z36/'Turnout Keys'!Z$85</f>
        <v>0.91970454527876888</v>
      </c>
      <c r="AA36" s="19">
        <f>Turnout!AA36/'Turnout Keys'!AA$85</f>
        <v>1.0723789782255009</v>
      </c>
      <c r="AB36" s="19">
        <f>Turnout!AB36/'Turnout Keys'!AB$85</f>
        <v>1.1220799392758691</v>
      </c>
      <c r="AC36" s="19">
        <f>Turnout!AC36/'Turnout Keys'!AC$85</f>
        <v>1.0686796321136474</v>
      </c>
      <c r="AD36" s="19">
        <f>Turnout!AD36/'Turnout Keys'!AD$85</f>
        <v>1.0134531968862031</v>
      </c>
      <c r="AE36" s="19">
        <f>Turnout!AE36/'Turnout Keys'!AE$85</f>
        <v>1.1701510872150183</v>
      </c>
      <c r="AF36" s="19">
        <f>Turnout!AF36/'Turnout Keys'!AF$85</f>
        <v>1.0432910591509583</v>
      </c>
      <c r="AG36" s="19">
        <f>Turnout!AG36/'Turnout Keys'!AG$85</f>
        <v>0.82885009091353934</v>
      </c>
      <c r="AH36" s="19">
        <f>Turnout!AH36/'Turnout Keys'!AH$85</f>
        <v>1.0441767338877692</v>
      </c>
      <c r="AI36" s="19">
        <f>Turnout!AI36/'Turnout Keys'!AI$85</f>
        <v>1.0883027484401755</v>
      </c>
      <c r="AJ36" s="19">
        <f>Turnout!AJ36/'Turnout Keys'!AJ$85</f>
        <v>0.90718517973384105</v>
      </c>
      <c r="AK36" s="19">
        <f>Turnout!AK36/'Turnout Keys'!AK$85</f>
        <v>1.051066623334306</v>
      </c>
      <c r="AL36" s="19">
        <f>Turnout!AL36/'Turnout Keys'!AL$85</f>
        <v>0.99028108635802015</v>
      </c>
      <c r="AM36" s="19">
        <f>Turnout!AM36/'Turnout Keys'!AM$85</f>
        <v>1.0847852759648975</v>
      </c>
      <c r="AN36" s="19">
        <f>Turnout!AN36/'Turnout Keys'!AN$85</f>
        <v>1.0542235212094222</v>
      </c>
      <c r="AO36" s="19">
        <f>Turnout!AO36/'Turnout Keys'!AO$85</f>
        <v>1.0201779499336059</v>
      </c>
      <c r="AP36" s="19">
        <f>Turnout!AP36/'Turnout Keys'!AP$85</f>
        <v>1.1106855911831637</v>
      </c>
      <c r="AQ36" s="19">
        <f>Turnout!AQ36/'Turnout Keys'!AQ$85</f>
        <v>1.1011763274770574</v>
      </c>
      <c r="AR36" s="19">
        <f>Turnout!AR36/'Turnout Keys'!AR$85</f>
        <v>1.0687091129795074</v>
      </c>
      <c r="AS36" s="19">
        <f>Turnout!AS36/'Turnout Keys'!AS$85</f>
        <v>1.022455227620195</v>
      </c>
      <c r="AT36" s="19">
        <f>Turnout!AT36/'Turnout Keys'!AT$85</f>
        <v>1.0508238910781167</v>
      </c>
      <c r="AU36" s="19">
        <f>Turnout!AU36/'Turnout Keys'!AU$85</f>
        <v>1.0832096340783928</v>
      </c>
      <c r="AV36" s="19">
        <f>Turnout!AV36/'Turnout Keys'!AV$85</f>
        <v>1.0835639359679445</v>
      </c>
      <c r="AW36" s="19">
        <f>Turnout!AW36/'Turnout Keys'!AW$85</f>
        <v>1.0645574572594876</v>
      </c>
      <c r="AX36" s="19">
        <f>Turnout!AX36/'Turnout Keys'!AX$85</f>
        <v>1.1604044539806453</v>
      </c>
      <c r="AY36" s="19">
        <f>Turnout!AY36/'Turnout Keys'!AY$85</f>
        <v>1.1365349456339051</v>
      </c>
      <c r="AZ36" s="19">
        <f>Turnout!AZ36/'Turnout Keys'!AZ$85</f>
        <v>1.048454333866957</v>
      </c>
      <c r="BA36" s="19">
        <f>Turnout!BA36/'Turnout Keys'!BA$85</f>
        <v>1.0469575129657518</v>
      </c>
      <c r="BB36" s="19">
        <f>Turnout!BB36/'Turnout Keys'!BB$85</f>
        <v>1.0414884466966681</v>
      </c>
      <c r="BC36" s="19">
        <f>Turnout!BC36/'Turnout Keys'!BC$85</f>
        <v>1.0796572971295806</v>
      </c>
      <c r="BD36" s="19">
        <f>Turnout!BD36/'Turnout Keys'!BD$85</f>
        <v>1.0302026670060438</v>
      </c>
      <c r="BE36" s="19">
        <f>Turnout!BE36/'Turnout Keys'!BE$85</f>
        <v>0.96303101543142811</v>
      </c>
      <c r="BF36" s="19">
        <f>Turnout!BF36/'Turnout Keys'!BF$85</f>
        <v>0.46000894631226774</v>
      </c>
      <c r="BG36" s="19">
        <f>Turnout!BG36/'Turnout Keys'!BG$85</f>
        <v>1.0813845015321677</v>
      </c>
      <c r="BH36" s="19">
        <f>Turnout!BH36/'Turnout Keys'!BH$85</f>
        <v>0.8942302995197684</v>
      </c>
      <c r="BI36" s="19">
        <f>Turnout!BI36/'Turnout Keys'!BI$85</f>
        <v>1.1166150307203495</v>
      </c>
      <c r="BJ36" s="19">
        <f>Turnout!BJ36/'Turnout Keys'!BJ$85</f>
        <v>1.0516964987120003</v>
      </c>
      <c r="BK36" s="19">
        <f>Turnout!BK36/'Turnout Keys'!BK$85</f>
        <v>1.0910581048292811</v>
      </c>
      <c r="BL36" s="19">
        <f>Turnout!BL36/'Turnout Keys'!BL$85</f>
        <v>1.0472025907569227</v>
      </c>
      <c r="BM36" s="19">
        <f>Turnout!BM36/'Turnout Keys'!BM$85</f>
        <v>1.0674655212034514</v>
      </c>
      <c r="BN36" s="19">
        <f>Turnout!BN36/'Turnout Keys'!BN$85</f>
        <v>1.0541209676809964</v>
      </c>
      <c r="BP36" s="8"/>
    </row>
    <row r="37" spans="1:68" x14ac:dyDescent="0.25">
      <c r="A37" s="1">
        <v>53</v>
      </c>
      <c r="B37" s="19">
        <f>Turnout!B37/'Turnout Keys'!B$85</f>
        <v>1.0466945454130987</v>
      </c>
      <c r="C37" s="19">
        <f>Turnout!C37/'Turnout Keys'!C$85</f>
        <v>1.0079287139642772</v>
      </c>
      <c r="D37" s="19">
        <f>Turnout!D37/'Turnout Keys'!D$85</f>
        <v>1.0575529636065628</v>
      </c>
      <c r="E37" s="19">
        <f>Turnout!E37/'Turnout Keys'!E$85</f>
        <v>0.9671474967950715</v>
      </c>
      <c r="F37" s="19">
        <f>Turnout!F37/'Turnout Keys'!F$85</f>
        <v>1.0304874055764466</v>
      </c>
      <c r="G37" s="19">
        <f>Turnout!G37/'Turnout Keys'!G$85</f>
        <v>1.0168289836034587</v>
      </c>
      <c r="H37" s="19">
        <f>Turnout!H37/'Turnout Keys'!H$85</f>
        <v>1.0727754309436539</v>
      </c>
      <c r="I37" s="19">
        <f>Turnout!I37/'Turnout Keys'!I$85</f>
        <v>1.0349050928637396</v>
      </c>
      <c r="J37" s="19">
        <f>Turnout!J37/'Turnout Keys'!J$85</f>
        <v>1.0576730613384022</v>
      </c>
      <c r="K37" s="19">
        <f>Turnout!K37/'Turnout Keys'!K$85</f>
        <v>1.0584762482403405</v>
      </c>
      <c r="L37" s="19">
        <f>Turnout!L37/'Turnout Keys'!L$85</f>
        <v>1.1648111752929782</v>
      </c>
      <c r="M37" s="19">
        <f>Turnout!M37/'Turnout Keys'!M$85</f>
        <v>1.1337816708708985</v>
      </c>
      <c r="N37" s="19">
        <f>Turnout!N37/'Turnout Keys'!N$85</f>
        <v>1.1553906549214972</v>
      </c>
      <c r="O37" s="19">
        <f>Turnout!O37/'Turnout Keys'!O$85</f>
        <v>1.0174132840836214</v>
      </c>
      <c r="P37" s="19">
        <f>Turnout!P37/'Turnout Keys'!P$85</f>
        <v>1.0578098416091539</v>
      </c>
      <c r="Q37" s="19">
        <f>Turnout!Q37/'Turnout Keys'!Q$85</f>
        <v>1.036126087216416</v>
      </c>
      <c r="R37" s="19">
        <f>Turnout!R37/'Turnout Keys'!R$85</f>
        <v>1.0175721164926734</v>
      </c>
      <c r="S37" s="19">
        <f>Turnout!S37/'Turnout Keys'!S$85</f>
        <v>0.97200568512132457</v>
      </c>
      <c r="T37" s="19">
        <f>Turnout!T37/'Turnout Keys'!T$85</f>
        <v>1.0570481607350299</v>
      </c>
      <c r="U37" s="19">
        <f>Turnout!U37/'Turnout Keys'!U$85</f>
        <v>1.1001081295210531</v>
      </c>
      <c r="V37" s="19">
        <f>Turnout!V37/'Turnout Keys'!V$85</f>
        <v>1.0796453134718613</v>
      </c>
      <c r="W37" s="19">
        <f>Turnout!W37/'Turnout Keys'!W$85</f>
        <v>1.0924891326065413</v>
      </c>
      <c r="X37" s="19">
        <f>Turnout!X37/'Turnout Keys'!X$85</f>
        <v>1.100758848718012</v>
      </c>
      <c r="Y37" s="19">
        <f>Turnout!Y37/'Turnout Keys'!Y$85</f>
        <v>1.0583794007995515</v>
      </c>
      <c r="Z37" s="19">
        <f>Turnout!Z37/'Turnout Keys'!Z$85</f>
        <v>0.91291837581845958</v>
      </c>
      <c r="AA37" s="19">
        <f>Turnout!AA37/'Turnout Keys'!AA$85</f>
        <v>1.0808008026618265</v>
      </c>
      <c r="AB37" s="19">
        <f>Turnout!AB37/'Turnout Keys'!AB$85</f>
        <v>1.1012516684309372</v>
      </c>
      <c r="AC37" s="19">
        <f>Turnout!AC37/'Turnout Keys'!AC$85</f>
        <v>0.83119526942172572</v>
      </c>
      <c r="AD37" s="19">
        <f>Turnout!AD37/'Turnout Keys'!AD$85</f>
        <v>1.0645577259905501</v>
      </c>
      <c r="AE37" s="19">
        <f>Turnout!AE37/'Turnout Keys'!AE$85</f>
        <v>1.190395915713548</v>
      </c>
      <c r="AF37" s="19">
        <f>Turnout!AF37/'Turnout Keys'!AF$85</f>
        <v>1.0483787412079673</v>
      </c>
      <c r="AG37" s="19">
        <f>Turnout!AG37/'Turnout Keys'!AG$85</f>
        <v>0.96448010579030041</v>
      </c>
      <c r="AH37" s="19">
        <f>Turnout!AH37/'Turnout Keys'!AH$85</f>
        <v>1.0232931992100138</v>
      </c>
      <c r="AI37" s="19">
        <f>Turnout!AI37/'Turnout Keys'!AI$85</f>
        <v>1.0885751186480828</v>
      </c>
      <c r="AJ37" s="19">
        <f>Turnout!AJ37/'Turnout Keys'!AJ$85</f>
        <v>1.0877822294030779</v>
      </c>
      <c r="AK37" s="19">
        <f>Turnout!AK37/'Turnout Keys'!AK$85</f>
        <v>1.0430969200547004</v>
      </c>
      <c r="AL37" s="19">
        <f>Turnout!AL37/'Turnout Keys'!AL$85</f>
        <v>1.1508571590963292</v>
      </c>
      <c r="AM37" s="19">
        <f>Turnout!AM37/'Turnout Keys'!AM$85</f>
        <v>1.2050978247537316</v>
      </c>
      <c r="AN37" s="19">
        <f>Turnout!AN37/'Turnout Keys'!AN$85</f>
        <v>0.98391653484015718</v>
      </c>
      <c r="AO37" s="19">
        <f>Turnout!AO37/'Turnout Keys'!AO$85</f>
        <v>1.0359619854530011</v>
      </c>
      <c r="AP37" s="19">
        <f>Turnout!AP37/'Turnout Keys'!AP$85</f>
        <v>1.0909400695621299</v>
      </c>
      <c r="AQ37" s="19">
        <f>Turnout!AQ37/'Turnout Keys'!AQ$85</f>
        <v>1.0482506731466437</v>
      </c>
      <c r="AR37" s="19">
        <f>Turnout!AR37/'Turnout Keys'!AR$85</f>
        <v>1.0691240024250845</v>
      </c>
      <c r="AS37" s="19">
        <f>Turnout!AS37/'Turnout Keys'!AS$85</f>
        <v>1.0684657128631037</v>
      </c>
      <c r="AT37" s="19">
        <f>Turnout!AT37/'Turnout Keys'!AT$85</f>
        <v>1.0647733200932787</v>
      </c>
      <c r="AU37" s="19">
        <f>Turnout!AU37/'Turnout Keys'!AU$85</f>
        <v>1.0677865758713019</v>
      </c>
      <c r="AV37" s="19">
        <f>Turnout!AV37/'Turnout Keys'!AV$85</f>
        <v>1.1384911400953519</v>
      </c>
      <c r="AW37" s="19">
        <f>Turnout!AW37/'Turnout Keys'!AW$85</f>
        <v>1.0201114679905052</v>
      </c>
      <c r="AX37" s="19">
        <f>Turnout!AX37/'Turnout Keys'!AX$85</f>
        <v>1.0878791756068549</v>
      </c>
      <c r="AY37" s="19">
        <f>Turnout!AY37/'Turnout Keys'!AY$85</f>
        <v>1.1154880021962401</v>
      </c>
      <c r="AZ37" s="19">
        <f>Turnout!AZ37/'Turnout Keys'!AZ$85</f>
        <v>1.0104357535068265</v>
      </c>
      <c r="BA37" s="19">
        <f>Turnout!BA37/'Turnout Keys'!BA$85</f>
        <v>1.0424565402154162</v>
      </c>
      <c r="BB37" s="19">
        <f>Turnout!BB37/'Turnout Keys'!BB$85</f>
        <v>1.0506243102641828</v>
      </c>
      <c r="BC37" s="19">
        <f>Turnout!BC37/'Turnout Keys'!BC$85</f>
        <v>1.0575163335309401</v>
      </c>
      <c r="BD37" s="19">
        <f>Turnout!BD37/'Turnout Keys'!BD$85</f>
        <v>1.0532240748490493</v>
      </c>
      <c r="BE37" s="19">
        <f>Turnout!BE37/'Turnout Keys'!BE$85</f>
        <v>1.0644516730952212</v>
      </c>
      <c r="BF37" s="19">
        <f>Turnout!BF37/'Turnout Keys'!BF$85</f>
        <v>1.3800268389368033</v>
      </c>
      <c r="BG37" s="19">
        <f>Turnout!BG37/'Turnout Keys'!BG$85</f>
        <v>1.1228312942738186</v>
      </c>
      <c r="BH37" s="19">
        <f>Turnout!BH37/'Turnout Keys'!BH$85</f>
        <v>1.0805282785863868</v>
      </c>
      <c r="BI37" s="19">
        <f>Turnout!BI37/'Turnout Keys'!BI$85</f>
        <v>1.1274502670530673</v>
      </c>
      <c r="BJ37" s="19">
        <f>Turnout!BJ37/'Turnout Keys'!BJ$85</f>
        <v>1.0978978680730056</v>
      </c>
      <c r="BK37" s="19">
        <f>Turnout!BK37/'Turnout Keys'!BK$85</f>
        <v>1.0626751999858388</v>
      </c>
      <c r="BL37" s="19">
        <f>Turnout!BL37/'Turnout Keys'!BL$85</f>
        <v>1.0614700578445104</v>
      </c>
      <c r="BM37" s="19">
        <f>Turnout!BM37/'Turnout Keys'!BM$85</f>
        <v>1.0484922968232571</v>
      </c>
      <c r="BN37" s="19">
        <f>Turnout!BN37/'Turnout Keys'!BN$85</f>
        <v>1.0563265344775388</v>
      </c>
      <c r="BP37" s="8"/>
    </row>
    <row r="38" spans="1:68" x14ac:dyDescent="0.25">
      <c r="A38" s="1">
        <v>54</v>
      </c>
      <c r="B38" s="19">
        <f>Turnout!B38/'Turnout Keys'!B$85</f>
        <v>1.0570368131564525</v>
      </c>
      <c r="C38" s="19">
        <f>Turnout!C38/'Turnout Keys'!C$85</f>
        <v>1.1859760017603622</v>
      </c>
      <c r="D38" s="19">
        <f>Turnout!D38/'Turnout Keys'!D$85</f>
        <v>1.0529899550040822</v>
      </c>
      <c r="E38" s="19">
        <f>Turnout!E38/'Turnout Keys'!E$85</f>
        <v>1.1128371137304824</v>
      </c>
      <c r="F38" s="19">
        <f>Turnout!F38/'Turnout Keys'!F$85</f>
        <v>1.0624995882940582</v>
      </c>
      <c r="G38" s="19">
        <f>Turnout!G38/'Turnout Keys'!G$85</f>
        <v>0.96504602610513457</v>
      </c>
      <c r="H38" s="19">
        <f>Turnout!H38/'Turnout Keys'!H$85</f>
        <v>1.0614709362226975</v>
      </c>
      <c r="I38" s="19">
        <f>Turnout!I38/'Turnout Keys'!I$85</f>
        <v>1.0893148889340185</v>
      </c>
      <c r="J38" s="19">
        <f>Turnout!J38/'Turnout Keys'!J$85</f>
        <v>1.0140984281390781</v>
      </c>
      <c r="K38" s="19">
        <f>Turnout!K38/'Turnout Keys'!K$85</f>
        <v>1.2348889562803973</v>
      </c>
      <c r="L38" s="19">
        <f>Turnout!L38/'Turnout Keys'!L$85</f>
        <v>1.1191537229981108</v>
      </c>
      <c r="M38" s="19">
        <f>Turnout!M38/'Turnout Keys'!M$85</f>
        <v>1.1413224722812292</v>
      </c>
      <c r="N38" s="19">
        <f>Turnout!N38/'Turnout Keys'!N$85</f>
        <v>1.1400366262846666</v>
      </c>
      <c r="O38" s="19">
        <f>Turnout!O38/'Turnout Keys'!O$85</f>
        <v>1.3177924441464048</v>
      </c>
      <c r="P38" s="19">
        <f>Turnout!P38/'Turnout Keys'!P$85</f>
        <v>1.1319492047256903</v>
      </c>
      <c r="Q38" s="19">
        <f>Turnout!Q38/'Turnout Keys'!Q$85</f>
        <v>1.0456081278120926</v>
      </c>
      <c r="R38" s="19">
        <f>Turnout!R38/'Turnout Keys'!R$85</f>
        <v>1.009789988875841</v>
      </c>
      <c r="S38" s="19">
        <f>Turnout!S38/'Turnout Keys'!S$85</f>
        <v>1.0659390076330491</v>
      </c>
      <c r="T38" s="19">
        <f>Turnout!T38/'Turnout Keys'!T$85</f>
        <v>1.0560088481948307</v>
      </c>
      <c r="U38" s="19">
        <f>Turnout!U38/'Turnout Keys'!U$85</f>
        <v>1.0714322542326908</v>
      </c>
      <c r="V38" s="19">
        <f>Turnout!V38/'Turnout Keys'!V$85</f>
        <v>1.0865514012455284</v>
      </c>
      <c r="W38" s="19">
        <f>Turnout!W38/'Turnout Keys'!W$85</f>
        <v>1.0741435706816176</v>
      </c>
      <c r="X38" s="19">
        <f>Turnout!X38/'Turnout Keys'!X$85</f>
        <v>1.0747951650692631</v>
      </c>
      <c r="Y38" s="19">
        <f>Turnout!Y38/'Turnout Keys'!Y$85</f>
        <v>1.0310530784308383</v>
      </c>
      <c r="Z38" s="19">
        <f>Turnout!Z38/'Turnout Keys'!Z$85</f>
        <v>0.93569940693579101</v>
      </c>
      <c r="AA38" s="19">
        <f>Turnout!AA38/'Turnout Keys'!AA$85</f>
        <v>1.1352991733764868</v>
      </c>
      <c r="AB38" s="19">
        <f>Turnout!AB38/'Turnout Keys'!AB$85</f>
        <v>1.1759464946842799</v>
      </c>
      <c r="AC38" s="19">
        <f>Turnout!AC38/'Turnout Keys'!AC$85</f>
        <v>0.93509467809944158</v>
      </c>
      <c r="AD38" s="19">
        <f>Turnout!AD38/'Turnout Keys'!AD$85</f>
        <v>0.95011237208081556</v>
      </c>
      <c r="AE38" s="19">
        <f>Turnout!AE38/'Turnout Keys'!AE$85</f>
        <v>1.1053676360197231</v>
      </c>
      <c r="AF38" s="19">
        <f>Turnout!AF38/'Turnout Keys'!AF$85</f>
        <v>1.0584347354661594</v>
      </c>
      <c r="AG38" s="19">
        <f>Turnout!AG38/'Turnout Keys'!AG$85</f>
        <v>1.0201231888166638</v>
      </c>
      <c r="AH38" s="19">
        <f>Turnout!AH38/'Turnout Keys'!AH$85</f>
        <v>0.91630524463012863</v>
      </c>
      <c r="AI38" s="19">
        <f>Turnout!AI38/'Turnout Keys'!AI$85</f>
        <v>1.0914633271963616</v>
      </c>
      <c r="AJ38" s="19">
        <f>Turnout!AJ38/'Turnout Keys'!AJ$85</f>
        <v>0.99898368006405114</v>
      </c>
      <c r="AK38" s="19">
        <f>Turnout!AK38/'Turnout Keys'!AK$85</f>
        <v>1.0494634153178706</v>
      </c>
      <c r="AL38" s="19">
        <f>Turnout!AL38/'Turnout Keys'!AL$85</f>
        <v>1.0364942037213944</v>
      </c>
      <c r="AM38" s="19">
        <f>Turnout!AM38/'Turnout Keys'!AM$85</f>
        <v>0.99712585972530987</v>
      </c>
      <c r="AN38" s="19">
        <f>Turnout!AN38/'Turnout Keys'!AN$85</f>
        <v>1.0733077363068568</v>
      </c>
      <c r="AO38" s="19">
        <f>Turnout!AO38/'Turnout Keys'!AO$85</f>
        <v>1.0674990224980843</v>
      </c>
      <c r="AP38" s="19">
        <f>Turnout!AP38/'Turnout Keys'!AP$85</f>
        <v>1.2587770033409189</v>
      </c>
      <c r="AQ38" s="19">
        <f>Turnout!AQ38/'Turnout Keys'!AQ$85</f>
        <v>1.0375408560106583</v>
      </c>
      <c r="AR38" s="19">
        <f>Turnout!AR38/'Turnout Keys'!AR$85</f>
        <v>1.1095536021195234</v>
      </c>
      <c r="AS38" s="19">
        <f>Turnout!AS38/'Turnout Keys'!AS$85</f>
        <v>1.0705845781740733</v>
      </c>
      <c r="AT38" s="19">
        <f>Turnout!AT38/'Turnout Keys'!AT$85</f>
        <v>1.0744867452430191</v>
      </c>
      <c r="AU38" s="19">
        <f>Turnout!AU38/'Turnout Keys'!AU$85</f>
        <v>1.0762802347361426</v>
      </c>
      <c r="AV38" s="19">
        <f>Turnout!AV38/'Turnout Keys'!AV$85</f>
        <v>1.036273669312797</v>
      </c>
      <c r="AW38" s="19">
        <f>Turnout!AW38/'Turnout Keys'!AW$85</f>
        <v>1.1182436266907778</v>
      </c>
      <c r="AX38" s="19">
        <f>Turnout!AX38/'Turnout Keys'!AX$85</f>
        <v>1.1053051578248136</v>
      </c>
      <c r="AY38" s="19">
        <f>Turnout!AY38/'Turnout Keys'!AY$85</f>
        <v>1.0962773922817397</v>
      </c>
      <c r="AZ38" s="19">
        <f>Turnout!AZ38/'Turnout Keys'!AZ$85</f>
        <v>1.1706010683310184</v>
      </c>
      <c r="BA38" s="19">
        <f>Turnout!BA38/'Turnout Keys'!BA$85</f>
        <v>1.03517407259917</v>
      </c>
      <c r="BB38" s="19">
        <f>Turnout!BB38/'Turnout Keys'!BB$85</f>
        <v>1.0806421477003021</v>
      </c>
      <c r="BC38" s="19">
        <f>Turnout!BC38/'Turnout Keys'!BC$85</f>
        <v>1.0307157099868063</v>
      </c>
      <c r="BD38" s="19">
        <f>Turnout!BD38/'Turnout Keys'!BD$85</f>
        <v>1.0503098454966284</v>
      </c>
      <c r="BE38" s="19">
        <f>Turnout!BE38/'Turnout Keys'!BE$85</f>
        <v>1.0822634268657956</v>
      </c>
      <c r="BF38" s="19">
        <f>Turnout!BF38/'Turnout Keys'!BF$85</f>
        <v>1.1040214711494427</v>
      </c>
      <c r="BG38" s="19">
        <f>Turnout!BG38/'Turnout Keys'!BG$85</f>
        <v>1.1092486576495386</v>
      </c>
      <c r="BH38" s="19">
        <f>Turnout!BH38/'Turnout Keys'!BH$85</f>
        <v>1.2348894612415848</v>
      </c>
      <c r="BI38" s="19">
        <f>Turnout!BI38/'Turnout Keys'!BI$85</f>
        <v>1.1115835387517199</v>
      </c>
      <c r="BJ38" s="19">
        <f>Turnout!BJ38/'Turnout Keys'!BJ$85</f>
        <v>1.1272730618676012</v>
      </c>
      <c r="BK38" s="19">
        <f>Turnout!BK38/'Turnout Keys'!BK$85</f>
        <v>0.97675677956145179</v>
      </c>
      <c r="BL38" s="19">
        <f>Turnout!BL38/'Turnout Keys'!BL$85</f>
        <v>1.0570181245559822</v>
      </c>
      <c r="BM38" s="19">
        <f>Turnout!BM38/'Turnout Keys'!BM$85</f>
        <v>0.98816808248548083</v>
      </c>
      <c r="BN38" s="19">
        <f>Turnout!BN38/'Turnout Keys'!BN$85</f>
        <v>1.0584603782781177</v>
      </c>
      <c r="BP38" s="8"/>
    </row>
    <row r="39" spans="1:68" x14ac:dyDescent="0.25">
      <c r="A39" s="1">
        <v>55</v>
      </c>
      <c r="B39" s="19">
        <f>Turnout!B39/'Turnout Keys'!B$85</f>
        <v>1.057947413340387</v>
      </c>
      <c r="C39" s="19">
        <f>Turnout!C39/'Turnout Keys'!C$85</f>
        <v>1.140136468797585</v>
      </c>
      <c r="D39" s="19">
        <f>Turnout!D39/'Turnout Keys'!D$85</f>
        <v>1.0638868825817116</v>
      </c>
      <c r="E39" s="19">
        <f>Turnout!E39/'Turnout Keys'!E$85</f>
        <v>1.1149680435402476</v>
      </c>
      <c r="F39" s="19">
        <f>Turnout!F39/'Turnout Keys'!F$85</f>
        <v>1.0711377963289692</v>
      </c>
      <c r="G39" s="19">
        <f>Turnout!G39/'Turnout Keys'!G$85</f>
        <v>0.9629062344729723</v>
      </c>
      <c r="H39" s="19">
        <f>Turnout!H39/'Turnout Keys'!H$85</f>
        <v>1.0677894038764071</v>
      </c>
      <c r="I39" s="19">
        <f>Turnout!I39/'Turnout Keys'!I$85</f>
        <v>1.0663663390147227</v>
      </c>
      <c r="J39" s="19">
        <f>Turnout!J39/'Turnout Keys'!J$85</f>
        <v>1.0831208342427849</v>
      </c>
      <c r="K39" s="19">
        <f>Turnout!K39/'Turnout Keys'!K$85</f>
        <v>0.98791116502431797</v>
      </c>
      <c r="L39" s="19">
        <f>Turnout!L39/'Turnout Keys'!L$85</f>
        <v>1.0468251337645937</v>
      </c>
      <c r="M39" s="19">
        <f>Turnout!M39/'Turnout Keys'!M$85</f>
        <v>1.0921492769443224</v>
      </c>
      <c r="N39" s="19">
        <f>Turnout!N39/'Turnout Keys'!N$85</f>
        <v>1.0409030066077389</v>
      </c>
      <c r="O39" s="19">
        <f>Turnout!O39/'Turnout Keys'!O$85</f>
        <v>0.94547497106760781</v>
      </c>
      <c r="P39" s="19">
        <f>Turnout!P39/'Turnout Keys'!P$85</f>
        <v>0.99131309141128632</v>
      </c>
      <c r="Q39" s="19">
        <f>Turnout!Q39/'Turnout Keys'!Q$85</f>
        <v>1.0968853992362313</v>
      </c>
      <c r="R39" s="19">
        <f>Turnout!R39/'Turnout Keys'!R$85</f>
        <v>1.0288975877868627</v>
      </c>
      <c r="S39" s="19">
        <f>Turnout!S39/'Turnout Keys'!S$85</f>
        <v>0.92571970011554727</v>
      </c>
      <c r="T39" s="19">
        <f>Turnout!T39/'Turnout Keys'!T$85</f>
        <v>1.0551059906079845</v>
      </c>
      <c r="U39" s="19">
        <f>Turnout!U39/'Turnout Keys'!U$85</f>
        <v>1.0981198030527286</v>
      </c>
      <c r="V39" s="19">
        <f>Turnout!V39/'Turnout Keys'!V$85</f>
        <v>1.0939753198537729</v>
      </c>
      <c r="W39" s="19">
        <f>Turnout!W39/'Turnout Keys'!W$85</f>
        <v>1.0648396996686444</v>
      </c>
      <c r="X39" s="19">
        <f>Turnout!X39/'Turnout Keys'!X$85</f>
        <v>1.105465404937487</v>
      </c>
      <c r="Y39" s="19">
        <f>Turnout!Y39/'Turnout Keys'!Y$85</f>
        <v>1.0741564850350729</v>
      </c>
      <c r="Z39" s="19">
        <f>Turnout!Z39/'Turnout Keys'!Z$85</f>
        <v>1.0545945452529883</v>
      </c>
      <c r="AA39" s="19">
        <f>Turnout!AA39/'Turnout Keys'!AA$85</f>
        <v>1.0671732550302313</v>
      </c>
      <c r="AB39" s="19">
        <f>Turnout!AB39/'Turnout Keys'!AB$85</f>
        <v>1.1043707914753738</v>
      </c>
      <c r="AC39" s="19">
        <f>Turnout!AC39/'Turnout Keys'!AC$85</f>
        <v>1.1636733771904162</v>
      </c>
      <c r="AD39" s="19">
        <f>Turnout!AD39/'Turnout Keys'!AD$85</f>
        <v>1.1097840346110637</v>
      </c>
      <c r="AE39" s="19">
        <f>Turnout!AE39/'Turnout Keys'!AE$85</f>
        <v>1.2286586415757692</v>
      </c>
      <c r="AF39" s="19">
        <f>Turnout!AF39/'Turnout Keys'!AF$85</f>
        <v>1.0568917384792555</v>
      </c>
      <c r="AG39" s="19">
        <f>Turnout!AG39/'Turnout Keys'!AG$85</f>
        <v>0.98640010819462542</v>
      </c>
      <c r="AH39" s="19">
        <f>Turnout!AH39/'Turnout Keys'!AH$85</f>
        <v>1.031777135172852</v>
      </c>
      <c r="AI39" s="19">
        <f>Turnout!AI39/'Turnout Keys'!AI$85</f>
        <v>1.1048904912900288</v>
      </c>
      <c r="AJ39" s="19">
        <f>Turnout!AJ39/'Turnout Keys'!AJ$85</f>
        <v>1.0171470197015795</v>
      </c>
      <c r="AK39" s="19">
        <f>Turnout!AK39/'Turnout Keys'!AK$85</f>
        <v>1.0595215661689783</v>
      </c>
      <c r="AL39" s="19">
        <f>Turnout!AL39/'Turnout Keys'!AL$85</f>
        <v>1.1276536025638244</v>
      </c>
      <c r="AM39" s="19">
        <f>Turnout!AM39/'Turnout Keys'!AM$85</f>
        <v>1.0346117943014492</v>
      </c>
      <c r="AN39" s="19">
        <f>Turnout!AN39/'Turnout Keys'!AN$85</f>
        <v>1.0369941578951416</v>
      </c>
      <c r="AO39" s="19">
        <f>Turnout!AO39/'Turnout Keys'!AO$85</f>
        <v>1.0690444313113441</v>
      </c>
      <c r="AP39" s="19">
        <f>Turnout!AP39/'Turnout Keys'!AP$85</f>
        <v>0.91547418424794103</v>
      </c>
      <c r="AQ39" s="19">
        <f>Turnout!AQ39/'Turnout Keys'!AQ$85</f>
        <v>1.124047649633225</v>
      </c>
      <c r="AR39" s="19">
        <f>Turnout!AR39/'Turnout Keys'!AR$85</f>
        <v>1.0190170338421358</v>
      </c>
      <c r="AS39" s="19">
        <f>Turnout!AS39/'Turnout Keys'!AS$85</f>
        <v>1.1107119350789532</v>
      </c>
      <c r="AT39" s="19">
        <f>Turnout!AT39/'Turnout Keys'!AT$85</f>
        <v>1.0550533976691907</v>
      </c>
      <c r="AU39" s="19">
        <f>Turnout!AU39/'Turnout Keys'!AU$85</f>
        <v>1.1456294372767233</v>
      </c>
      <c r="AV39" s="19">
        <f>Turnout!AV39/'Turnout Keys'!AV$85</f>
        <v>1.0617178888718166</v>
      </c>
      <c r="AW39" s="19">
        <f>Turnout!AW39/'Turnout Keys'!AW$85</f>
        <v>1.1138671672589375</v>
      </c>
      <c r="AX39" s="19">
        <f>Turnout!AX39/'Turnout Keys'!AX$85</f>
        <v>0.98154512084829015</v>
      </c>
      <c r="AY39" s="19">
        <f>Turnout!AY39/'Turnout Keys'!AY$85</f>
        <v>1.1086563979970347</v>
      </c>
      <c r="AZ39" s="19">
        <f>Turnout!AZ39/'Turnout Keys'!AZ$85</f>
        <v>1.0590026882382431</v>
      </c>
      <c r="BA39" s="19">
        <f>Turnout!BA39/'Turnout Keys'!BA$85</f>
        <v>1.0741878069975475</v>
      </c>
      <c r="BB39" s="19">
        <f>Turnout!BB39/'Turnout Keys'!BB$85</f>
        <v>0.99532829393448885</v>
      </c>
      <c r="BC39" s="19">
        <f>Turnout!BC39/'Turnout Keys'!BC$85</f>
        <v>1.0876082617208451</v>
      </c>
      <c r="BD39" s="19">
        <f>Turnout!BD39/'Turnout Keys'!BD$85</f>
        <v>1.0101639218444658</v>
      </c>
      <c r="BE39" s="19">
        <f>Turnout!BE39/'Turnout Keys'!BE$85</f>
        <v>1.1951461832533621</v>
      </c>
      <c r="BF39" s="19">
        <f>Turnout!BF39/'Turnout Keys'!BF$85</f>
        <v>1.0843068020217739</v>
      </c>
      <c r="BG39" s="19">
        <f>Turnout!BG39/'Turnout Keys'!BG$85</f>
        <v>1.026143043933573</v>
      </c>
      <c r="BH39" s="19">
        <f>Turnout!BH39/'Turnout Keys'!BH$85</f>
        <v>1.1114005151174264</v>
      </c>
      <c r="BI39" s="19">
        <f>Turnout!BI39/'Turnout Keys'!BI$85</f>
        <v>1.1412270907651871</v>
      </c>
      <c r="BJ39" s="19">
        <f>Turnout!BJ39/'Turnout Keys'!BJ$85</f>
        <v>1.0987835523080185</v>
      </c>
      <c r="BK39" s="19">
        <f>Turnout!BK39/'Turnout Keys'!BK$85</f>
        <v>1.0830972354008033</v>
      </c>
      <c r="BL39" s="19">
        <f>Turnout!BL39/'Turnout Keys'!BL$85</f>
        <v>1.0606834604197037</v>
      </c>
      <c r="BM39" s="19">
        <f>Turnout!BM39/'Turnout Keys'!BM$85</f>
        <v>1.0270286250551346</v>
      </c>
      <c r="BN39" s="19">
        <f>Turnout!BN39/'Turnout Keys'!BN$85</f>
        <v>1.0651076339397167</v>
      </c>
      <c r="BP39" s="8"/>
    </row>
    <row r="40" spans="1:68" x14ac:dyDescent="0.25">
      <c r="A40" s="1">
        <v>56</v>
      </c>
      <c r="B40" s="19">
        <f>Turnout!B40/'Turnout Keys'!B$85</f>
        <v>1.0669836227146081</v>
      </c>
      <c r="C40" s="19">
        <f>Turnout!C40/'Turnout Keys'!C$85</f>
        <v>1.1768151651454573</v>
      </c>
      <c r="D40" s="19">
        <f>Turnout!D40/'Turnout Keys'!D$85</f>
        <v>1.0685151313644747</v>
      </c>
      <c r="E40" s="19">
        <f>Turnout!E40/'Turnout Keys'!E$85</f>
        <v>1.0771332553591728</v>
      </c>
      <c r="F40" s="19">
        <f>Turnout!F40/'Turnout Keys'!F$85</f>
        <v>1.1281901470711724</v>
      </c>
      <c r="G40" s="19">
        <f>Turnout!G40/'Turnout Keys'!G$85</f>
        <v>0.99552928722560863</v>
      </c>
      <c r="H40" s="19">
        <f>Turnout!H40/'Turnout Keys'!H$85</f>
        <v>1.0591358147062204</v>
      </c>
      <c r="I40" s="19">
        <f>Turnout!I40/'Turnout Keys'!I$85</f>
        <v>1.080789446537894</v>
      </c>
      <c r="J40" s="19">
        <f>Turnout!J40/'Turnout Keys'!J$85</f>
        <v>1.0719161359575147</v>
      </c>
      <c r="K40" s="19">
        <f>Turnout!K40/'Turnout Keys'!K$85</f>
        <v>1.1434157002596272</v>
      </c>
      <c r="L40" s="19">
        <f>Turnout!L40/'Turnout Keys'!L$85</f>
        <v>1.0314253798296373</v>
      </c>
      <c r="M40" s="19">
        <f>Turnout!M40/'Turnout Keys'!M$85</f>
        <v>1.1019789714973411</v>
      </c>
      <c r="N40" s="19">
        <f>Turnout!N40/'Turnout Keys'!N$85</f>
        <v>1.0824590188965522</v>
      </c>
      <c r="O40" s="19">
        <f>Turnout!O40/'Turnout Keys'!O$85</f>
        <v>1.2572912128513045</v>
      </c>
      <c r="P40" s="19">
        <f>Turnout!P40/'Turnout Keys'!P$85</f>
        <v>1.0512454188332105</v>
      </c>
      <c r="Q40" s="19">
        <f>Turnout!Q40/'Turnout Keys'!Q$85</f>
        <v>1.0610221202804277</v>
      </c>
      <c r="R40" s="19">
        <f>Turnout!R40/'Turnout Keys'!R$85</f>
        <v>1.0257455127158033</v>
      </c>
      <c r="S40" s="19">
        <f>Turnout!S40/'Turnout Keys'!S$85</f>
        <v>1.090613521698629</v>
      </c>
      <c r="T40" s="19">
        <f>Turnout!T40/'Turnout Keys'!T$85</f>
        <v>1.0730437282977225</v>
      </c>
      <c r="U40" s="19">
        <f>Turnout!U40/'Turnout Keys'!U$85</f>
        <v>1.1048615246718589</v>
      </c>
      <c r="V40" s="19">
        <f>Turnout!V40/'Turnout Keys'!V$85</f>
        <v>1.0936029344467086</v>
      </c>
      <c r="W40" s="19">
        <f>Turnout!W40/'Turnout Keys'!W$85</f>
        <v>1.1002624202392552</v>
      </c>
      <c r="X40" s="19">
        <f>Turnout!X40/'Turnout Keys'!X$85</f>
        <v>1.1030471542475691</v>
      </c>
      <c r="Y40" s="19">
        <f>Turnout!Y40/'Turnout Keys'!Y$85</f>
        <v>1.0657512592324667</v>
      </c>
      <c r="Z40" s="19">
        <f>Turnout!Z40/'Turnout Keys'!Z$85</f>
        <v>1.0616886849961855</v>
      </c>
      <c r="AA40" s="19">
        <f>Turnout!AA40/'Turnout Keys'!AA$85</f>
        <v>1.1232673325162941</v>
      </c>
      <c r="AB40" s="19">
        <f>Turnout!AB40/'Turnout Keys'!AB$85</f>
        <v>1.1470508496258707</v>
      </c>
      <c r="AC40" s="19">
        <f>Turnout!AC40/'Turnout Keys'!AC$85</f>
        <v>1.0805538502482437</v>
      </c>
      <c r="AD40" s="19">
        <f>Turnout!AD40/'Turnout Keys'!AD$85</f>
        <v>1.0876286364609336</v>
      </c>
      <c r="AE40" s="19">
        <f>Turnout!AE40/'Turnout Keys'!AE$85</f>
        <v>1.1312458081004526</v>
      </c>
      <c r="AF40" s="19">
        <f>Turnout!AF40/'Turnout Keys'!AF$85</f>
        <v>1.0611175833984112</v>
      </c>
      <c r="AG40" s="19">
        <f>Turnout!AG40/'Turnout Keys'!AG$85</f>
        <v>1.1128616605272696</v>
      </c>
      <c r="AH40" s="19">
        <f>Turnout!AH40/'Turnout Keys'!AH$85</f>
        <v>0.97938422886191268</v>
      </c>
      <c r="AI40" s="19">
        <f>Turnout!AI40/'Turnout Keys'!AI$85</f>
        <v>1.0946531721717447</v>
      </c>
      <c r="AJ40" s="19">
        <f>Turnout!AJ40/'Turnout Keys'!AJ$85</f>
        <v>1.0664150784683746</v>
      </c>
      <c r="AK40" s="19">
        <f>Turnout!AK40/'Turnout Keys'!AK$85</f>
        <v>1.0578197652182264</v>
      </c>
      <c r="AL40" s="19">
        <f>Turnout!AL40/'Turnout Keys'!AL$85</f>
        <v>1.0794376867611046</v>
      </c>
      <c r="AM40" s="19">
        <f>Turnout!AM40/'Turnout Keys'!AM$85</f>
        <v>1.1017350459018491</v>
      </c>
      <c r="AN40" s="19">
        <f>Turnout!AN40/'Turnout Keys'!AN$85</f>
        <v>1.1302219245661778</v>
      </c>
      <c r="AO40" s="19">
        <f>Turnout!AO40/'Turnout Keys'!AO$85</f>
        <v>1.0712541691728945</v>
      </c>
      <c r="AP40" s="19">
        <f>Turnout!AP40/'Turnout Keys'!AP$85</f>
        <v>1.168864360245139</v>
      </c>
      <c r="AQ40" s="19">
        <f>Turnout!AQ40/'Turnout Keys'!AQ$85</f>
        <v>1.0210798117723883</v>
      </c>
      <c r="AR40" s="19">
        <f>Turnout!AR40/'Turnout Keys'!AR$85</f>
        <v>1.0769462455393581</v>
      </c>
      <c r="AS40" s="19">
        <f>Turnout!AS40/'Turnout Keys'!AS$85</f>
        <v>1.0827021462763309</v>
      </c>
      <c r="AT40" s="19">
        <f>Turnout!AT40/'Turnout Keys'!AT$85</f>
        <v>1.083970478017934</v>
      </c>
      <c r="AU40" s="19">
        <f>Turnout!AU40/'Turnout Keys'!AU$85</f>
        <v>1.1512521584412716</v>
      </c>
      <c r="AV40" s="19">
        <f>Turnout!AV40/'Turnout Keys'!AV$85</f>
        <v>1.0827510597969257</v>
      </c>
      <c r="AW40" s="19">
        <f>Turnout!AW40/'Turnout Keys'!AW$85</f>
        <v>1.0565681631818318</v>
      </c>
      <c r="AX40" s="19">
        <f>Turnout!AX40/'Turnout Keys'!AX$85</f>
        <v>1.0937217060880946</v>
      </c>
      <c r="AY40" s="19">
        <f>Turnout!AY40/'Turnout Keys'!AY$85</f>
        <v>1.0977812846657962</v>
      </c>
      <c r="AZ40" s="19">
        <f>Turnout!AZ40/'Turnout Keys'!AZ$85</f>
        <v>0.97221922694448126</v>
      </c>
      <c r="BA40" s="19">
        <f>Turnout!BA40/'Turnout Keys'!BA$85</f>
        <v>1.0716341388705051</v>
      </c>
      <c r="BB40" s="19">
        <f>Turnout!BB40/'Turnout Keys'!BB$85</f>
        <v>1.086852734756051</v>
      </c>
      <c r="BC40" s="19">
        <f>Turnout!BC40/'Turnout Keys'!BC$85</f>
        <v>1.1443530405932369</v>
      </c>
      <c r="BD40" s="19">
        <f>Turnout!BD40/'Turnout Keys'!BD$85</f>
        <v>1.0420172409150512</v>
      </c>
      <c r="BE40" s="19">
        <f>Turnout!BE40/'Turnout Keys'!BE$85</f>
        <v>1.0783185993576279</v>
      </c>
      <c r="BF40" s="19">
        <f>Turnout!BF40/'Turnout Keys'!BF$85</f>
        <v>0.87159589827587569</v>
      </c>
      <c r="BG40" s="19">
        <f>Turnout!BG40/'Turnout Keys'!BG$85</f>
        <v>0.98751572804082</v>
      </c>
      <c r="BH40" s="19">
        <f>Turnout!BH40/'Turnout Keys'!BH$85</f>
        <v>0.98365332947174522</v>
      </c>
      <c r="BI40" s="19">
        <f>Turnout!BI40/'Turnout Keys'!BI$85</f>
        <v>1.155636523729394</v>
      </c>
      <c r="BJ40" s="19">
        <f>Turnout!BJ40/'Turnout Keys'!BJ$85</f>
        <v>1.1019353676529988</v>
      </c>
      <c r="BK40" s="19">
        <f>Turnout!BK40/'Turnout Keys'!BK$85</f>
        <v>1.0963596505281601</v>
      </c>
      <c r="BL40" s="19">
        <f>Turnout!BL40/'Turnout Keys'!BL$85</f>
        <v>1.0798975491757892</v>
      </c>
      <c r="BM40" s="19">
        <f>Turnout!BM40/'Turnout Keys'!BM$85</f>
        <v>1.0765592641756958</v>
      </c>
      <c r="BN40" s="19">
        <f>Turnout!BN40/'Turnout Keys'!BN$85</f>
        <v>1.0689030540344786</v>
      </c>
      <c r="BP40" s="8"/>
    </row>
    <row r="41" spans="1:68" x14ac:dyDescent="0.25">
      <c r="A41" s="1">
        <v>57</v>
      </c>
      <c r="B41" s="19">
        <f>Turnout!B41/'Turnout Keys'!B$85</f>
        <v>1.0640219618243616</v>
      </c>
      <c r="C41" s="19">
        <f>Turnout!C41/'Turnout Keys'!C$85</f>
        <v>1.1231099168544256</v>
      </c>
      <c r="D41" s="19">
        <f>Turnout!D41/'Turnout Keys'!D$85</f>
        <v>1.0732663005270657</v>
      </c>
      <c r="E41" s="19">
        <f>Turnout!E41/'Turnout Keys'!E$85</f>
        <v>1.02020368991076</v>
      </c>
      <c r="F41" s="19">
        <f>Turnout!F41/'Turnout Keys'!F$85</f>
        <v>1.0284013986825673</v>
      </c>
      <c r="G41" s="19">
        <f>Turnout!G41/'Turnout Keys'!G$85</f>
        <v>0.97331603160240987</v>
      </c>
      <c r="H41" s="19">
        <f>Turnout!H41/'Turnout Keys'!H$85</f>
        <v>1.066348931780067</v>
      </c>
      <c r="I41" s="19">
        <f>Turnout!I41/'Turnout Keys'!I$85</f>
        <v>1.0723070416326401</v>
      </c>
      <c r="J41" s="19">
        <f>Turnout!J41/'Turnout Keys'!J$85</f>
        <v>1.0903657896557801</v>
      </c>
      <c r="K41" s="19">
        <f>Turnout!K41/'Turnout Keys'!K$85</f>
        <v>1.1071418228720804</v>
      </c>
      <c r="L41" s="19">
        <f>Turnout!L41/'Turnout Keys'!L$85</f>
        <v>1.0299767486781912</v>
      </c>
      <c r="M41" s="19">
        <f>Turnout!M41/'Turnout Keys'!M$85</f>
        <v>1.1102458805108246</v>
      </c>
      <c r="N41" s="19">
        <f>Turnout!N41/'Turnout Keys'!N$85</f>
        <v>1.1317454508207783</v>
      </c>
      <c r="O41" s="19">
        <f>Turnout!O41/'Turnout Keys'!O$85</f>
        <v>1.1627580389527101</v>
      </c>
      <c r="P41" s="19">
        <f>Turnout!P41/'Turnout Keys'!P$85</f>
        <v>1.0868808567597601</v>
      </c>
      <c r="Q41" s="19">
        <f>Turnout!Q41/'Turnout Keys'!Q$85</f>
        <v>1.0891276961959684</v>
      </c>
      <c r="R41" s="19">
        <f>Turnout!R41/'Turnout Keys'!R$85</f>
        <v>1.0218685999690287</v>
      </c>
      <c r="S41" s="19">
        <f>Turnout!S41/'Turnout Keys'!S$85</f>
        <v>1.1795913148442048</v>
      </c>
      <c r="T41" s="19">
        <f>Turnout!T41/'Turnout Keys'!T$85</f>
        <v>1.0707427859561449</v>
      </c>
      <c r="U41" s="19">
        <f>Turnout!U41/'Turnout Keys'!U$85</f>
        <v>1.0930993189824116</v>
      </c>
      <c r="V41" s="19">
        <f>Turnout!V41/'Turnout Keys'!V$85</f>
        <v>1.1064670445725253</v>
      </c>
      <c r="W41" s="19">
        <f>Turnout!W41/'Turnout Keys'!W$85</f>
        <v>1.090588380862811</v>
      </c>
      <c r="X41" s="19">
        <f>Turnout!X41/'Turnout Keys'!X$85</f>
        <v>1.1128651548743838</v>
      </c>
      <c r="Y41" s="19">
        <f>Turnout!Y41/'Turnout Keys'!Y$85</f>
        <v>1.0758726945797765</v>
      </c>
      <c r="Z41" s="19">
        <f>Turnout!Z41/'Turnout Keys'!Z$85</f>
        <v>1.1252204782538442</v>
      </c>
      <c r="AA41" s="19">
        <f>Turnout!AA41/'Turnout Keys'!AA$85</f>
        <v>1.1135431319172275</v>
      </c>
      <c r="AB41" s="19">
        <f>Turnout!AB41/'Turnout Keys'!AB$85</f>
        <v>1.1289543878609558</v>
      </c>
      <c r="AC41" s="19">
        <f>Turnout!AC41/'Turnout Keys'!AC$85</f>
        <v>1.1734521450659658</v>
      </c>
      <c r="AD41" s="19">
        <f>Turnout!AD41/'Turnout Keys'!AD$85</f>
        <v>1.1225401729399263</v>
      </c>
      <c r="AE41" s="19">
        <f>Turnout!AE41/'Turnout Keys'!AE$85</f>
        <v>1.0324862534250161</v>
      </c>
      <c r="AF41" s="19">
        <f>Turnout!AF41/'Turnout Keys'!AF$85</f>
        <v>1.0618694258437018</v>
      </c>
      <c r="AG41" s="19">
        <f>Turnout!AG41/'Turnout Keys'!AG$85</f>
        <v>1.0664924246719667</v>
      </c>
      <c r="AH41" s="19">
        <f>Turnout!AH41/'Turnout Keys'!AH$85</f>
        <v>1.1721158621241232</v>
      </c>
      <c r="AI41" s="19">
        <f>Turnout!AI41/'Turnout Keys'!AI$85</f>
        <v>1.0852634191103201</v>
      </c>
      <c r="AJ41" s="19">
        <f>Turnout!AJ41/'Turnout Keys'!AJ$85</f>
        <v>1.0705158448093781</v>
      </c>
      <c r="AK41" s="19">
        <f>Turnout!AK41/'Turnout Keys'!AK$85</f>
        <v>1.0631591666979328</v>
      </c>
      <c r="AL41" s="19">
        <f>Turnout!AL41/'Turnout Keys'!AL$85</f>
        <v>1.0298168524407285</v>
      </c>
      <c r="AM41" s="19">
        <f>Turnout!AM41/'Turnout Keys'!AM$85</f>
        <v>1.1654717840945181</v>
      </c>
      <c r="AN41" s="19">
        <f>Turnout!AN41/'Turnout Keys'!AN$85</f>
        <v>1.107472619192206</v>
      </c>
      <c r="AO41" s="19">
        <f>Turnout!AO41/'Turnout Keys'!AO$85</f>
        <v>1.0925463962553656</v>
      </c>
      <c r="AP41" s="19">
        <f>Turnout!AP41/'Turnout Keys'!AP$85</f>
        <v>1.2015598668254226</v>
      </c>
      <c r="AQ41" s="19">
        <f>Turnout!AQ41/'Turnout Keys'!AQ$85</f>
        <v>1.0643823792737894</v>
      </c>
      <c r="AR41" s="19">
        <f>Turnout!AR41/'Turnout Keys'!AR$85</f>
        <v>1.0908136965506814</v>
      </c>
      <c r="AS41" s="19">
        <f>Turnout!AS41/'Turnout Keys'!AS$85</f>
        <v>1.0765202059908598</v>
      </c>
      <c r="AT41" s="19">
        <f>Turnout!AT41/'Turnout Keys'!AT$85</f>
        <v>1.1565860368886807</v>
      </c>
      <c r="AU41" s="19">
        <f>Turnout!AU41/'Turnout Keys'!AU$85</f>
        <v>1.1654846713890346</v>
      </c>
      <c r="AV41" s="19">
        <f>Turnout!AV41/'Turnout Keys'!AV$85</f>
        <v>1.0927622715873668</v>
      </c>
      <c r="AW41" s="19">
        <f>Turnout!AW41/'Turnout Keys'!AW$85</f>
        <v>1.1252484974815562</v>
      </c>
      <c r="AX41" s="19">
        <f>Turnout!AX41/'Turnout Keys'!AX$85</f>
        <v>1.1742848900330451</v>
      </c>
      <c r="AY41" s="19">
        <f>Turnout!AY41/'Turnout Keys'!AY$85</f>
        <v>1.1441111533803461</v>
      </c>
      <c r="AZ41" s="19">
        <f>Turnout!AZ41/'Turnout Keys'!AZ$85</f>
        <v>1.0863502736452808</v>
      </c>
      <c r="BA41" s="19">
        <f>Turnout!BA41/'Turnout Keys'!BA$85</f>
        <v>1.0580626347356687</v>
      </c>
      <c r="BB41" s="19">
        <f>Turnout!BB41/'Turnout Keys'!BB$85</f>
        <v>1.0051919076581639</v>
      </c>
      <c r="BC41" s="19">
        <f>Turnout!BC41/'Turnout Keys'!BC$85</f>
        <v>1.1538105037386355</v>
      </c>
      <c r="BD41" s="19">
        <f>Turnout!BD41/'Turnout Keys'!BD$85</f>
        <v>1.0055170610057127</v>
      </c>
      <c r="BE41" s="19">
        <f>Turnout!BE41/'Turnout Keys'!BE$85</f>
        <v>1.0914351508222853</v>
      </c>
      <c r="BF41" s="19">
        <f>Turnout!BF41/'Turnout Keys'!BF$85</f>
        <v>0.82801610336208187</v>
      </c>
      <c r="BG41" s="19">
        <f>Turnout!BG41/'Turnout Keys'!BG$85</f>
        <v>1.1008149943860968</v>
      </c>
      <c r="BH41" s="19">
        <f>Turnout!BH41/'Turnout Keys'!BH$85</f>
        <v>0.91244610191739328</v>
      </c>
      <c r="BI41" s="19">
        <f>Turnout!BI41/'Turnout Keys'!BI$85</f>
        <v>1.1779335107754669</v>
      </c>
      <c r="BJ41" s="19">
        <f>Turnout!BJ41/'Turnout Keys'!BJ$85</f>
        <v>1.1393378736046671</v>
      </c>
      <c r="BK41" s="19">
        <f>Turnout!BK41/'Turnout Keys'!BK$85</f>
        <v>1.0773052715751306</v>
      </c>
      <c r="BL41" s="19">
        <f>Turnout!BL41/'Turnout Keys'!BL$85</f>
        <v>1.0901778266556406</v>
      </c>
      <c r="BM41" s="19">
        <f>Turnout!BM41/'Turnout Keys'!BM$85</f>
        <v>1.1217724405766301</v>
      </c>
      <c r="BN41" s="19">
        <f>Turnout!BN41/'Turnout Keys'!BN$85</f>
        <v>1.0730455498847939</v>
      </c>
      <c r="BP41" s="8"/>
    </row>
    <row r="42" spans="1:68" x14ac:dyDescent="0.25">
      <c r="A42" s="1">
        <v>58</v>
      </c>
      <c r="B42" s="19">
        <f>Turnout!B42/'Turnout Keys'!B$85</f>
        <v>1.0644965836926747</v>
      </c>
      <c r="C42" s="19">
        <f>Turnout!C42/'Turnout Keys'!C$85</f>
        <v>1.0138682938858523</v>
      </c>
      <c r="D42" s="19">
        <f>Turnout!D42/'Turnout Keys'!D$85</f>
        <v>1.0773103519305138</v>
      </c>
      <c r="E42" s="19">
        <f>Turnout!E42/'Turnout Keys'!E$85</f>
        <v>1.1624422091836191</v>
      </c>
      <c r="F42" s="19">
        <f>Turnout!F42/'Turnout Keys'!F$85</f>
        <v>1.1920727088177239</v>
      </c>
      <c r="G42" s="19">
        <f>Turnout!G42/'Turnout Keys'!G$85</f>
        <v>0.93426594647326344</v>
      </c>
      <c r="H42" s="19">
        <f>Turnout!H42/'Turnout Keys'!H$85</f>
        <v>1.0845096530507767</v>
      </c>
      <c r="I42" s="19">
        <f>Turnout!I42/'Turnout Keys'!I$85</f>
        <v>1.0821085804498198</v>
      </c>
      <c r="J42" s="19">
        <f>Turnout!J42/'Turnout Keys'!J$85</f>
        <v>1.0752721325453736</v>
      </c>
      <c r="K42" s="19">
        <f>Turnout!K42/'Turnout Keys'!K$85</f>
        <v>1.1622484294403741</v>
      </c>
      <c r="L42" s="19">
        <f>Turnout!L42/'Turnout Keys'!L$85</f>
        <v>1.0448262021049375</v>
      </c>
      <c r="M42" s="19">
        <f>Turnout!M42/'Turnout Keys'!M$85</f>
        <v>1.1501585172279225</v>
      </c>
      <c r="N42" s="19">
        <f>Turnout!N42/'Turnout Keys'!N$85</f>
        <v>1.0945806204519446</v>
      </c>
      <c r="O42" s="19">
        <f>Turnout!O42/'Turnout Keys'!O$85</f>
        <v>1.2112062905757399</v>
      </c>
      <c r="P42" s="19">
        <f>Turnout!P42/'Turnout Keys'!P$85</f>
        <v>1.198157554436061</v>
      </c>
      <c r="Q42" s="19">
        <f>Turnout!Q42/'Turnout Keys'!Q$85</f>
        <v>1.0130806492269058</v>
      </c>
      <c r="R42" s="19">
        <f>Turnout!R42/'Turnout Keys'!R$85</f>
        <v>1.0217338140069783</v>
      </c>
      <c r="S42" s="19">
        <f>Turnout!S42/'Turnout Keys'!S$85</f>
        <v>1.0157897249916545</v>
      </c>
      <c r="T42" s="19">
        <f>Turnout!T42/'Turnout Keys'!T$85</f>
        <v>1.071192983413737</v>
      </c>
      <c r="U42" s="19">
        <f>Turnout!U42/'Turnout Keys'!U$85</f>
        <v>1.1071040421975533</v>
      </c>
      <c r="V42" s="19">
        <f>Turnout!V42/'Turnout Keys'!V$85</f>
        <v>1.1096172927631922</v>
      </c>
      <c r="W42" s="19">
        <f>Turnout!W42/'Turnout Keys'!W$85</f>
        <v>1.0856347389228058</v>
      </c>
      <c r="X42" s="19">
        <f>Turnout!X42/'Turnout Keys'!X$85</f>
        <v>1.1203967191017106</v>
      </c>
      <c r="Y42" s="19">
        <f>Turnout!Y42/'Turnout Keys'!Y$85</f>
        <v>1.1106457293668623</v>
      </c>
      <c r="Z42" s="19">
        <f>Turnout!Z42/'Turnout Keys'!Z$85</f>
        <v>1.0434466113708214</v>
      </c>
      <c r="AA42" s="19">
        <f>Turnout!AA42/'Turnout Keys'!AA$85</f>
        <v>1.1016256776316506</v>
      </c>
      <c r="AB42" s="19">
        <f>Turnout!AB42/'Turnout Keys'!AB$85</f>
        <v>1.1471499897165902</v>
      </c>
      <c r="AC42" s="19">
        <f>Turnout!AC42/'Turnout Keys'!AC$85</f>
        <v>0.83119526942172572</v>
      </c>
      <c r="AD42" s="19">
        <f>Turnout!AD42/'Turnout Keys'!AD$85</f>
        <v>1.1182329054522584</v>
      </c>
      <c r="AE42" s="19">
        <f>Turnout!AE42/'Turnout Keys'!AE$85</f>
        <v>0.93256822890001456</v>
      </c>
      <c r="AF42" s="19">
        <f>Turnout!AF42/'Turnout Keys'!AF$85</f>
        <v>1.0738306522890817</v>
      </c>
      <c r="AG42" s="19">
        <f>Turnout!AG42/'Turnout Keys'!AG$85</f>
        <v>1.1194858370780272</v>
      </c>
      <c r="AH42" s="19">
        <f>Turnout!AH42/'Turnout Keys'!AH$85</f>
        <v>1.0911060252984555</v>
      </c>
      <c r="AI42" s="19">
        <f>Turnout!AI42/'Turnout Keys'!AI$85</f>
        <v>1.1096919172949438</v>
      </c>
      <c r="AJ42" s="19">
        <f>Turnout!AJ42/'Turnout Keys'!AJ$85</f>
        <v>1.0813740866672719</v>
      </c>
      <c r="AK42" s="19">
        <f>Turnout!AK42/'Turnout Keys'!AK$85</f>
        <v>1.0804254408854992</v>
      </c>
      <c r="AL42" s="19">
        <f>Turnout!AL42/'Turnout Keys'!AL$85</f>
        <v>1.1336854385056423</v>
      </c>
      <c r="AM42" s="19">
        <f>Turnout!AM42/'Turnout Keys'!AM$85</f>
        <v>1.0616719533236001</v>
      </c>
      <c r="AN42" s="19">
        <f>Turnout!AN42/'Turnout Keys'!AN$85</f>
        <v>1.1073517160678399</v>
      </c>
      <c r="AO42" s="19">
        <f>Turnout!AO42/'Turnout Keys'!AO$85</f>
        <v>1.0887901466918588</v>
      </c>
      <c r="AP42" s="19">
        <f>Turnout!AP42/'Turnout Keys'!AP$85</f>
        <v>1.078951717149359</v>
      </c>
      <c r="AQ42" s="19">
        <f>Turnout!AQ42/'Turnout Keys'!AQ$85</f>
        <v>1.1004139709697822</v>
      </c>
      <c r="AR42" s="19">
        <f>Turnout!AR42/'Turnout Keys'!AR$85</f>
        <v>1.1288591602345288</v>
      </c>
      <c r="AS42" s="19">
        <f>Turnout!AS42/'Turnout Keys'!AS$85</f>
        <v>1.0786345628649026</v>
      </c>
      <c r="AT42" s="19">
        <f>Turnout!AT42/'Turnout Keys'!AT$85</f>
        <v>1.0720662880391232</v>
      </c>
      <c r="AU42" s="19">
        <f>Turnout!AU42/'Turnout Keys'!AU$85</f>
        <v>1.1893169899373934</v>
      </c>
      <c r="AV42" s="19">
        <f>Turnout!AV42/'Turnout Keys'!AV$85</f>
        <v>1.0972657767066358</v>
      </c>
      <c r="AW42" s="19">
        <f>Turnout!AW42/'Turnout Keys'!AW$85</f>
        <v>1.1280004201111338</v>
      </c>
      <c r="AX42" s="19">
        <f>Turnout!AX42/'Turnout Keys'!AX$85</f>
        <v>0.9906757731352509</v>
      </c>
      <c r="AY42" s="19">
        <f>Turnout!AY42/'Turnout Keys'!AY$85</f>
        <v>1.1732264318047223</v>
      </c>
      <c r="AZ42" s="19">
        <f>Turnout!AZ42/'Turnout Keys'!AZ$85</f>
        <v>1.0467447425987619</v>
      </c>
      <c r="BA42" s="19">
        <f>Turnout!BA42/'Turnout Keys'!BA$85</f>
        <v>1.0688955968812703</v>
      </c>
      <c r="BB42" s="19">
        <f>Turnout!BB42/'Turnout Keys'!BB$85</f>
        <v>1.128038733125754</v>
      </c>
      <c r="BC42" s="19">
        <f>Turnout!BC42/'Turnout Keys'!BC$85</f>
        <v>1.1033707002965094</v>
      </c>
      <c r="BD42" s="19">
        <f>Turnout!BD42/'Turnout Keys'!BD$85</f>
        <v>1.0287526984388291</v>
      </c>
      <c r="BE42" s="19">
        <f>Turnout!BE42/'Turnout Keys'!BE$85</f>
        <v>1.1514501271462727</v>
      </c>
      <c r="BF42" s="19">
        <f>Turnout!BF42/'Turnout Keys'!BF$85</f>
        <v>1.1040214711494427</v>
      </c>
      <c r="BG42" s="19">
        <f>Turnout!BG42/'Turnout Keys'!BG$85</f>
        <v>1.0374961159090084</v>
      </c>
      <c r="BH42" s="19">
        <f>Turnout!BH42/'Turnout Keys'!BH$85</f>
        <v>1.1577088699139859</v>
      </c>
      <c r="BI42" s="19">
        <f>Turnout!BI42/'Turnout Keys'!BI$85</f>
        <v>1.1517191117845484</v>
      </c>
      <c r="BJ42" s="19">
        <f>Turnout!BJ42/'Turnout Keys'!BJ$85</f>
        <v>1.0395240855324634</v>
      </c>
      <c r="BK42" s="19">
        <f>Turnout!BK42/'Turnout Keys'!BK$85</f>
        <v>1.0271450261261299</v>
      </c>
      <c r="BL42" s="19">
        <f>Turnout!BL42/'Turnout Keys'!BL$85</f>
        <v>1.0775133381143203</v>
      </c>
      <c r="BM42" s="19">
        <f>Turnout!BM42/'Turnout Keys'!BM$85</f>
        <v>1.1152867921256033</v>
      </c>
      <c r="BN42" s="19">
        <f>Turnout!BN42/'Turnout Keys'!BN$85</f>
        <v>1.0772500249677608</v>
      </c>
      <c r="BP42" s="8"/>
    </row>
    <row r="43" spans="1:68" x14ac:dyDescent="0.25">
      <c r="A43" s="1">
        <v>59</v>
      </c>
      <c r="B43" s="19">
        <f>Turnout!B43/'Turnout Keys'!B$85</f>
        <v>1.0909279795519986</v>
      </c>
      <c r="C43" s="19">
        <f>Turnout!C43/'Turnout Keys'!C$85</f>
        <v>1.1799507581841673</v>
      </c>
      <c r="D43" s="19">
        <f>Turnout!D43/'Turnout Keys'!D$85</f>
        <v>1.0853554661308484</v>
      </c>
      <c r="E43" s="19">
        <f>Turnout!E43/'Turnout Keys'!E$85</f>
        <v>1.126673878950605</v>
      </c>
      <c r="F43" s="19">
        <f>Turnout!F43/'Turnout Keys'!F$85</f>
        <v>1.1143288365035244</v>
      </c>
      <c r="G43" s="19">
        <f>Turnout!G43/'Turnout Keys'!G$85</f>
        <v>1.0733194826925399</v>
      </c>
      <c r="H43" s="19">
        <f>Turnout!H43/'Turnout Keys'!H$85</f>
        <v>1.0649259852645172</v>
      </c>
      <c r="I43" s="19">
        <f>Turnout!I43/'Turnout Keys'!I$85</f>
        <v>1.0857106250901818</v>
      </c>
      <c r="J43" s="19">
        <f>Turnout!J43/'Turnout Keys'!J$85</f>
        <v>1.0859414614152922</v>
      </c>
      <c r="K43" s="19">
        <f>Turnout!K43/'Turnout Keys'!K$85</f>
        <v>1.0924017690172745</v>
      </c>
      <c r="L43" s="19">
        <f>Turnout!L43/'Turnout Keys'!L$85</f>
        <v>1.0114594197860602</v>
      </c>
      <c r="M43" s="19">
        <f>Turnout!M43/'Turnout Keys'!M$85</f>
        <v>1.1836965871985481</v>
      </c>
      <c r="N43" s="19">
        <f>Turnout!N43/'Turnout Keys'!N$85</f>
        <v>1.0531130125503518</v>
      </c>
      <c r="O43" s="19">
        <f>Turnout!O43/'Turnout Keys'!O$85</f>
        <v>1.1911179911222884</v>
      </c>
      <c r="P43" s="19">
        <f>Turnout!P43/'Turnout Keys'!P$85</f>
        <v>1.1326290540978978</v>
      </c>
      <c r="Q43" s="19">
        <f>Turnout!Q43/'Turnout Keys'!Q$85</f>
        <v>1.1258559607825434</v>
      </c>
      <c r="R43" s="19">
        <f>Turnout!R43/'Turnout Keys'!R$85</f>
        <v>1.0414197184069396</v>
      </c>
      <c r="S43" s="19">
        <f>Turnout!S43/'Turnout Keys'!S$85</f>
        <v>0.9981157279450964</v>
      </c>
      <c r="T43" s="19">
        <f>Turnout!T43/'Turnout Keys'!T$85</f>
        <v>1.066527580262137</v>
      </c>
      <c r="U43" s="19">
        <f>Turnout!U43/'Turnout Keys'!U$85</f>
        <v>1.0880246952783081</v>
      </c>
      <c r="V43" s="19">
        <f>Turnout!V43/'Turnout Keys'!V$85</f>
        <v>1.1261730763130695</v>
      </c>
      <c r="W43" s="19">
        <f>Turnout!W43/'Turnout Keys'!W$85</f>
        <v>1.0887562945120304</v>
      </c>
      <c r="X43" s="19">
        <f>Turnout!X43/'Turnout Keys'!X$85</f>
        <v>1.1061297471279543</v>
      </c>
      <c r="Y43" s="19">
        <f>Turnout!Y43/'Turnout Keys'!Y$85</f>
        <v>1.0979904256927997</v>
      </c>
      <c r="Z43" s="19">
        <f>Turnout!Z43/'Turnout Keys'!Z$85</f>
        <v>1.0721127270678221</v>
      </c>
      <c r="AA43" s="19">
        <f>Turnout!AA43/'Turnout Keys'!AA$85</f>
        <v>1.1011034151422552</v>
      </c>
      <c r="AB43" s="19">
        <f>Turnout!AB43/'Turnout Keys'!AB$85</f>
        <v>1.183567449707593</v>
      </c>
      <c r="AC43" s="19">
        <f>Turnout!AC43/'Turnout Keys'!AC$85</f>
        <v>1.0841677427239902</v>
      </c>
      <c r="AD43" s="19">
        <f>Turnout!AD43/'Turnout Keys'!AD$85</f>
        <v>1.2398966455654643</v>
      </c>
      <c r="AE43" s="19">
        <f>Turnout!AE43/'Turnout Keys'!AE$85</f>
        <v>0.9778252164789859</v>
      </c>
      <c r="AF43" s="19">
        <f>Turnout!AF43/'Turnout Keys'!AF$85</f>
        <v>1.0722015469885766</v>
      </c>
      <c r="AG43" s="19">
        <f>Turnout!AG43/'Turnout Keys'!AG$85</f>
        <v>1.1640277138848454</v>
      </c>
      <c r="AH43" s="19">
        <f>Turnout!AH43/'Turnout Keys'!AH$85</f>
        <v>1.1468043900184528</v>
      </c>
      <c r="AI43" s="19">
        <f>Turnout!AI43/'Turnout Keys'!AI$85</f>
        <v>1.1369854209992727</v>
      </c>
      <c r="AJ43" s="19">
        <f>Turnout!AJ43/'Turnout Keys'!AJ$85</f>
        <v>1.0789023744691753</v>
      </c>
      <c r="AK43" s="19">
        <f>Turnout!AK43/'Turnout Keys'!AK$85</f>
        <v>1.0837526706435725</v>
      </c>
      <c r="AL43" s="19">
        <f>Turnout!AL43/'Turnout Keys'!AL$85</f>
        <v>1.1213113438317444</v>
      </c>
      <c r="AM43" s="19">
        <f>Turnout!AM43/'Turnout Keys'!AM$85</f>
        <v>1.0427087561698956</v>
      </c>
      <c r="AN43" s="19">
        <f>Turnout!AN43/'Turnout Keys'!AN$85</f>
        <v>1.1102163798921028</v>
      </c>
      <c r="AO43" s="19">
        <f>Turnout!AO43/'Turnout Keys'!AO$85</f>
        <v>1.0864475738793247</v>
      </c>
      <c r="AP43" s="19">
        <f>Turnout!AP43/'Turnout Keys'!AP$85</f>
        <v>1.1801034406321116</v>
      </c>
      <c r="AQ43" s="19">
        <f>Turnout!AQ43/'Turnout Keys'!AQ$85</f>
        <v>1.1193346615844484</v>
      </c>
      <c r="AR43" s="19">
        <f>Turnout!AR43/'Turnout Keys'!AR$85</f>
        <v>1.1147401478727916</v>
      </c>
      <c r="AS43" s="19">
        <f>Turnout!AS43/'Turnout Keys'!AS$85</f>
        <v>1.0860485776365876</v>
      </c>
      <c r="AT43" s="19">
        <f>Turnout!AT43/'Turnout Keys'!AT$85</f>
        <v>1.1397107865241509</v>
      </c>
      <c r="AU43" s="19">
        <f>Turnout!AU43/'Turnout Keys'!AU$85</f>
        <v>1.1433255214468514</v>
      </c>
      <c r="AV43" s="19">
        <f>Turnout!AV43/'Turnout Keys'!AV$85</f>
        <v>1.0066658501895742</v>
      </c>
      <c r="AW43" s="19">
        <f>Turnout!AW43/'Turnout Keys'!AW$85</f>
        <v>1.0829833518006478</v>
      </c>
      <c r="AX43" s="19">
        <f>Turnout!AX43/'Turnout Keys'!AX$85</f>
        <v>1.1968517925182376</v>
      </c>
      <c r="AY43" s="19">
        <f>Turnout!AY43/'Turnout Keys'!AY$85</f>
        <v>1.1444590132627968</v>
      </c>
      <c r="AZ43" s="19">
        <f>Turnout!AZ43/'Turnout Keys'!AZ$85</f>
        <v>1.1548667723584105</v>
      </c>
      <c r="BA43" s="19">
        <f>Turnout!BA43/'Turnout Keys'!BA$85</f>
        <v>1.1048197926821037</v>
      </c>
      <c r="BB43" s="19">
        <f>Turnout!BB43/'Turnout Keys'!BB$85</f>
        <v>1.1116283024730707</v>
      </c>
      <c r="BC43" s="19">
        <f>Turnout!BC43/'Turnout Keys'!BC$85</f>
        <v>1.2226775558139693</v>
      </c>
      <c r="BD43" s="19">
        <f>Turnout!BD43/'Turnout Keys'!BD$85</f>
        <v>1.0278473619005599</v>
      </c>
      <c r="BE43" s="19">
        <f>Turnout!BE43/'Turnout Keys'!BE$85</f>
        <v>1.1326213829287866</v>
      </c>
      <c r="BF43" s="19">
        <f>Turnout!BF43/'Turnout Keys'!BF$85</f>
        <v>0.92001789262453548</v>
      </c>
      <c r="BG43" s="19">
        <f>Turnout!BG43/'Turnout Keys'!BG$85</f>
        <v>1.1093438312795385</v>
      </c>
      <c r="BH43" s="19">
        <f>Turnout!BH43/'Turnout Keys'!BH$85</f>
        <v>1.0697229958005228</v>
      </c>
      <c r="BI43" s="19">
        <f>Turnout!BI43/'Turnout Keys'!BI$85</f>
        <v>1.1261190607136551</v>
      </c>
      <c r="BJ43" s="19">
        <f>Turnout!BJ43/'Turnout Keys'!BJ$85</f>
        <v>1.1389849188730672</v>
      </c>
      <c r="BK43" s="19">
        <f>Turnout!BK43/'Turnout Keys'!BK$85</f>
        <v>1.0489817526980381</v>
      </c>
      <c r="BL43" s="19">
        <f>Turnout!BL43/'Turnout Keys'!BL$85</f>
        <v>1.0771968877947564</v>
      </c>
      <c r="BM43" s="19">
        <f>Turnout!BM43/'Turnout Keys'!BM$85</f>
        <v>1.1566058238182333</v>
      </c>
      <c r="BN43" s="19">
        <f>Turnout!BN43/'Turnout Keys'!BN$85</f>
        <v>1.085336885694798</v>
      </c>
      <c r="BP43" s="8"/>
    </row>
    <row r="44" spans="1:68" x14ac:dyDescent="0.25">
      <c r="A44" s="1">
        <v>60</v>
      </c>
      <c r="B44" s="19">
        <f>Turnout!B44/'Turnout Keys'!B$85</f>
        <v>1.0673681082440654</v>
      </c>
      <c r="C44" s="19">
        <f>Turnout!C44/'Turnout Keys'!C$85</f>
        <v>1.0561128061310963</v>
      </c>
      <c r="D44" s="19">
        <f>Turnout!D44/'Turnout Keys'!D$85</f>
        <v>1.0827887006517523</v>
      </c>
      <c r="E44" s="19">
        <f>Turnout!E44/'Turnout Keys'!E$85</f>
        <v>1.1386460123441451</v>
      </c>
      <c r="F44" s="19">
        <f>Turnout!F44/'Turnout Keys'!F$85</f>
        <v>1.1550518172395337</v>
      </c>
      <c r="G44" s="19">
        <f>Turnout!G44/'Turnout Keys'!G$85</f>
        <v>1.0496545438849518</v>
      </c>
      <c r="H44" s="19">
        <f>Turnout!H44/'Turnout Keys'!H$85</f>
        <v>1.0786336615155967</v>
      </c>
      <c r="I44" s="19">
        <f>Turnout!I44/'Turnout Keys'!I$85</f>
        <v>1.0946048796533951</v>
      </c>
      <c r="J44" s="19">
        <f>Turnout!J44/'Turnout Keys'!J$85</f>
        <v>1.1056858516228429</v>
      </c>
      <c r="K44" s="19">
        <f>Turnout!K44/'Turnout Keys'!K$85</f>
        <v>1.1422722845593676</v>
      </c>
      <c r="L44" s="19">
        <f>Turnout!L44/'Turnout Keys'!L$85</f>
        <v>1.0965415594269021</v>
      </c>
      <c r="M44" s="19">
        <f>Turnout!M44/'Turnout Keys'!M$85</f>
        <v>1.0749145020821707</v>
      </c>
      <c r="N44" s="19">
        <f>Turnout!N44/'Turnout Keys'!N$85</f>
        <v>1.1335591454535037</v>
      </c>
      <c r="O44" s="19">
        <f>Turnout!O44/'Turnout Keys'!O$85</f>
        <v>1.1627580389527101</v>
      </c>
      <c r="P44" s="19">
        <f>Turnout!P44/'Turnout Keys'!P$85</f>
        <v>1.0690631377964854</v>
      </c>
      <c r="Q44" s="19">
        <f>Turnout!Q44/'Turnout Keys'!Q$85</f>
        <v>1.0962135544591816</v>
      </c>
      <c r="R44" s="19">
        <f>Turnout!R44/'Turnout Keys'!R$85</f>
        <v>1.0501443495373215</v>
      </c>
      <c r="S44" s="19">
        <f>Turnout!S44/'Turnout Keys'!S$85</f>
        <v>1.15053734157218</v>
      </c>
      <c r="T44" s="19">
        <f>Turnout!T44/'Turnout Keys'!T$85</f>
        <v>1.075345038095693</v>
      </c>
      <c r="U44" s="19">
        <f>Turnout!U44/'Turnout Keys'!U$85</f>
        <v>1.0864139853497106</v>
      </c>
      <c r="V44" s="19">
        <f>Turnout!V44/'Turnout Keys'!V$85</f>
        <v>1.1195849372008717</v>
      </c>
      <c r="W44" s="19">
        <f>Turnout!W44/'Turnout Keys'!W$85</f>
        <v>1.0809534670935543</v>
      </c>
      <c r="X44" s="19">
        <f>Turnout!X44/'Turnout Keys'!X$85</f>
        <v>1.119802025619232</v>
      </c>
      <c r="Y44" s="19">
        <f>Turnout!Y44/'Turnout Keys'!Y$85</f>
        <v>1.1253966568191953</v>
      </c>
      <c r="Z44" s="19">
        <f>Turnout!Z44/'Turnout Keys'!Z$85</f>
        <v>1.0499545943939244</v>
      </c>
      <c r="AA44" s="19">
        <f>Turnout!AA44/'Turnout Keys'!AA$85</f>
        <v>1.147487233509777</v>
      </c>
      <c r="AB44" s="19">
        <f>Turnout!AB44/'Turnout Keys'!AB$85</f>
        <v>1.1035607700192025</v>
      </c>
      <c r="AC44" s="19">
        <f>Turnout!AC44/'Turnout Keys'!AC$85</f>
        <v>0.6649562155373806</v>
      </c>
      <c r="AD44" s="19">
        <f>Turnout!AD44/'Turnout Keys'!AD$85</f>
        <v>1.0151200606968711</v>
      </c>
      <c r="AE44" s="19">
        <f>Turnout!AE44/'Turnout Keys'!AE$85</f>
        <v>0.82598900274001286</v>
      </c>
      <c r="AF44" s="19">
        <f>Turnout!AF44/'Turnout Keys'!AF$85</f>
        <v>1.0795711550901825</v>
      </c>
      <c r="AG44" s="19">
        <f>Turnout!AG44/'Turnout Keys'!AG$85</f>
        <v>1.1346824774003532</v>
      </c>
      <c r="AH44" s="19">
        <f>Turnout!AH44/'Turnout Keys'!AH$85</f>
        <v>1.1448573537026319</v>
      </c>
      <c r="AI44" s="19">
        <f>Turnout!AI44/'Turnout Keys'!AI$85</f>
        <v>1.1183322151011017</v>
      </c>
      <c r="AJ44" s="19">
        <f>Turnout!AJ44/'Turnout Keys'!AJ$85</f>
        <v>1.2145538426041886</v>
      </c>
      <c r="AK44" s="19">
        <f>Turnout!AK44/'Turnout Keys'!AK$85</f>
        <v>1.0849253879025986</v>
      </c>
      <c r="AL44" s="19">
        <f>Turnout!AL44/'Turnout Keys'!AL$85</f>
        <v>1.1635402165561772</v>
      </c>
      <c r="AM44" s="19">
        <f>Turnout!AM44/'Turnout Keys'!AM$85</f>
        <v>1.0537142157566874</v>
      </c>
      <c r="AN44" s="19">
        <f>Turnout!AN44/'Turnout Keys'!AN$85</f>
        <v>1.1151785326133332</v>
      </c>
      <c r="AO44" s="19">
        <f>Turnout!AO44/'Turnout Keys'!AO$85</f>
        <v>1.107889088589967</v>
      </c>
      <c r="AP44" s="19">
        <f>Turnout!AP44/'Turnout Keys'!AP$85</f>
        <v>1.1580748430736454</v>
      </c>
      <c r="AQ44" s="19">
        <f>Turnout!AQ44/'Turnout Keys'!AQ$85</f>
        <v>1.1785078656837669</v>
      </c>
      <c r="AR44" s="19">
        <f>Turnout!AR44/'Turnout Keys'!AR$85</f>
        <v>1.1398846624864636</v>
      </c>
      <c r="AS44" s="19">
        <f>Turnout!AS44/'Turnout Keys'!AS$85</f>
        <v>1.1286590313389375</v>
      </c>
      <c r="AT44" s="19">
        <f>Turnout!AT44/'Turnout Keys'!AT$85</f>
        <v>1.088927618332779</v>
      </c>
      <c r="AU44" s="19">
        <f>Turnout!AU44/'Turnout Keys'!AU$85</f>
        <v>1.1834278482549372</v>
      </c>
      <c r="AV44" s="19">
        <f>Turnout!AV44/'Turnout Keys'!AV$85</f>
        <v>1.1507825424175688</v>
      </c>
      <c r="AW44" s="19">
        <f>Turnout!AW44/'Turnout Keys'!AW$85</f>
        <v>1.1666351528365335</v>
      </c>
      <c r="AX44" s="19">
        <f>Turnout!AX44/'Turnout Keys'!AX$85</f>
        <v>1.1351782701984572</v>
      </c>
      <c r="AY44" s="19">
        <f>Turnout!AY44/'Turnout Keys'!AY$85</f>
        <v>1.1072079779767436</v>
      </c>
      <c r="AZ44" s="19">
        <f>Turnout!AZ44/'Turnout Keys'!AZ$85</f>
        <v>1.0547338152175079</v>
      </c>
      <c r="BA44" s="19">
        <f>Turnout!BA44/'Turnout Keys'!BA$85</f>
        <v>1.1031242840979354</v>
      </c>
      <c r="BB44" s="19">
        <f>Turnout!BB44/'Turnout Keys'!BB$85</f>
        <v>1.0863902442306228</v>
      </c>
      <c r="BC44" s="19">
        <f>Turnout!BC44/'Turnout Keys'!BC$85</f>
        <v>1.1223255314950933</v>
      </c>
      <c r="BD44" s="19">
        <f>Turnout!BD44/'Turnout Keys'!BD$85</f>
        <v>1.0606328563893064</v>
      </c>
      <c r="BE44" s="19">
        <f>Turnout!BE44/'Turnout Keys'!BE$85</f>
        <v>1.1542565288898552</v>
      </c>
      <c r="BF44" s="19">
        <f>Turnout!BF44/'Turnout Keys'!BF$85</f>
        <v>1.0036558828631297</v>
      </c>
      <c r="BG44" s="19">
        <f>Turnout!BG44/'Turnout Keys'!BG$85</f>
        <v>1.050336180679563</v>
      </c>
      <c r="BH44" s="19">
        <f>Turnout!BH44/'Turnout Keys'!BH$85</f>
        <v>0.94005960237015651</v>
      </c>
      <c r="BI44" s="19">
        <f>Turnout!BI44/'Turnout Keys'!BI$85</f>
        <v>1.1094110627802183</v>
      </c>
      <c r="BJ44" s="19">
        <f>Turnout!BJ44/'Turnout Keys'!BJ$85</f>
        <v>1.0960718784044898</v>
      </c>
      <c r="BK44" s="19">
        <f>Turnout!BK44/'Turnout Keys'!BK$85</f>
        <v>1.1501664976719994</v>
      </c>
      <c r="BL44" s="19">
        <f>Turnout!BL44/'Turnout Keys'!BL$85</f>
        <v>1.0873341204202005</v>
      </c>
      <c r="BM44" s="19">
        <f>Turnout!BM44/'Turnout Keys'!BM$85</f>
        <v>1.0822793284364789</v>
      </c>
      <c r="BN44" s="19">
        <f>Turnout!BN44/'Turnout Keys'!BN$85</f>
        <v>1.0868268037413733</v>
      </c>
      <c r="BP44" s="8"/>
    </row>
    <row r="45" spans="1:68" x14ac:dyDescent="0.25">
      <c r="A45" s="1">
        <v>61</v>
      </c>
      <c r="B45" s="19">
        <f>Turnout!B45/'Turnout Keys'!B$85</f>
        <v>1.1029562341902348</v>
      </c>
      <c r="C45" s="19">
        <f>Turnout!C45/'Turnout Keys'!C$85</f>
        <v>1.1355889159305861</v>
      </c>
      <c r="D45" s="19">
        <f>Turnout!D45/'Turnout Keys'!D$85</f>
        <v>1.0944467457107527</v>
      </c>
      <c r="E45" s="19">
        <f>Turnout!E45/'Turnout Keys'!E$85</f>
        <v>1.1785407828649108</v>
      </c>
      <c r="F45" s="19">
        <f>Turnout!F45/'Turnout Keys'!F$85</f>
        <v>1.2352637489922791</v>
      </c>
      <c r="G45" s="19">
        <f>Turnout!G45/'Turnout Keys'!G$85</f>
        <v>1.1422711212865653</v>
      </c>
      <c r="H45" s="19">
        <f>Turnout!H45/'Turnout Keys'!H$85</f>
        <v>1.0774787145975235</v>
      </c>
      <c r="I45" s="19">
        <f>Turnout!I45/'Turnout Keys'!I$85</f>
        <v>1.0850996416528809</v>
      </c>
      <c r="J45" s="19">
        <f>Turnout!J45/'Turnout Keys'!J$85</f>
        <v>1.0591210469715093</v>
      </c>
      <c r="K45" s="19">
        <f>Turnout!K45/'Turnout Keys'!K$85</f>
        <v>1.2348889562803973</v>
      </c>
      <c r="L45" s="19">
        <f>Turnout!L45/'Turnout Keys'!L$85</f>
        <v>1.0252334347040153</v>
      </c>
      <c r="M45" s="19">
        <f>Turnout!M45/'Turnout Keys'!M$85</f>
        <v>1.0891652625264419</v>
      </c>
      <c r="N45" s="19">
        <f>Turnout!N45/'Turnout Keys'!N$85</f>
        <v>1.1440227683346129</v>
      </c>
      <c r="O45" s="19">
        <f>Turnout!O45/'Turnout Keys'!O$85</f>
        <v>1.1304592045373572</v>
      </c>
      <c r="P45" s="19">
        <f>Turnout!P45/'Turnout Keys'!P$85</f>
        <v>1.1749703271482868</v>
      </c>
      <c r="Q45" s="19">
        <f>Turnout!Q45/'Turnout Keys'!Q$85</f>
        <v>1.1169232498204178</v>
      </c>
      <c r="R45" s="19">
        <f>Turnout!R45/'Turnout Keys'!R$85</f>
        <v>1.0454516812305557</v>
      </c>
      <c r="S45" s="19">
        <f>Turnout!S45/'Turnout Keys'!S$85</f>
        <v>1.0243819313120728</v>
      </c>
      <c r="T45" s="19">
        <f>Turnout!T45/'Turnout Keys'!T$85</f>
        <v>1.07164260061328</v>
      </c>
      <c r="U45" s="19">
        <f>Turnout!U45/'Turnout Keys'!U$85</f>
        <v>1.1313332564531895</v>
      </c>
      <c r="V45" s="19">
        <f>Turnout!V45/'Turnout Keys'!V$85</f>
        <v>1.126573457177608</v>
      </c>
      <c r="W45" s="19">
        <f>Turnout!W45/'Turnout Keys'!W$85</f>
        <v>1.0482786076960779</v>
      </c>
      <c r="X45" s="19">
        <f>Turnout!X45/'Turnout Keys'!X$85</f>
        <v>1.1288708379778221</v>
      </c>
      <c r="Y45" s="19">
        <f>Turnout!Y45/'Turnout Keys'!Y$85</f>
        <v>1.1404987232302268</v>
      </c>
      <c r="Z45" s="19">
        <f>Turnout!Z45/'Turnout Keys'!Z$85</f>
        <v>0.99328090890107035</v>
      </c>
      <c r="AA45" s="19">
        <f>Turnout!AA45/'Turnout Keys'!AA$85</f>
        <v>1.0858876281450081</v>
      </c>
      <c r="AB45" s="19">
        <f>Turnout!AB45/'Turnout Keys'!AB$85</f>
        <v>1.1385780437245558</v>
      </c>
      <c r="AC45" s="19">
        <f>Turnout!AC45/'Turnout Keys'!AC$85</f>
        <v>1.1428934954548728</v>
      </c>
      <c r="AD45" s="19">
        <f>Turnout!AD45/'Turnout Keys'!AD$85</f>
        <v>1.1496359702177867</v>
      </c>
      <c r="AE45" s="19">
        <f>Turnout!AE45/'Turnout Keys'!AE$85</f>
        <v>0.67111606472626051</v>
      </c>
      <c r="AF45" s="19">
        <f>Turnout!AF45/'Turnout Keys'!AF$85</f>
        <v>1.0787607207216554</v>
      </c>
      <c r="AG45" s="19">
        <f>Turnout!AG45/'Turnout Keys'!AG$85</f>
        <v>1.1252267900886836</v>
      </c>
      <c r="AH45" s="19">
        <f>Turnout!AH45/'Turnout Keys'!AH$85</f>
        <v>1.0731502865037541</v>
      </c>
      <c r="AI45" s="19">
        <f>Turnout!AI45/'Turnout Keys'!AI$85</f>
        <v>1.0995816494647641</v>
      </c>
      <c r="AJ45" s="19">
        <f>Turnout!AJ45/'Turnout Keys'!AJ$85</f>
        <v>1.1024078728236235</v>
      </c>
      <c r="AK45" s="19">
        <f>Turnout!AK45/'Turnout Keys'!AK$85</f>
        <v>1.0931339210775783</v>
      </c>
      <c r="AL45" s="19">
        <f>Turnout!AL45/'Turnout Keys'!AL$85</f>
        <v>1.1642715429022212</v>
      </c>
      <c r="AM45" s="19">
        <f>Turnout!AM45/'Turnout Keys'!AM$85</f>
        <v>1.1573782300383062</v>
      </c>
      <c r="AN45" s="19">
        <f>Turnout!AN45/'Turnout Keys'!AN$85</f>
        <v>1.1029846952157414</v>
      </c>
      <c r="AO45" s="19">
        <f>Turnout!AO45/'Turnout Keys'!AO$85</f>
        <v>1.1351497298733348</v>
      </c>
      <c r="AP45" s="19">
        <f>Turnout!AP45/'Turnout Keys'!AP$85</f>
        <v>1.0070216026727352</v>
      </c>
      <c r="AQ45" s="19">
        <f>Turnout!AQ45/'Turnout Keys'!AQ$85</f>
        <v>1.157927452163636</v>
      </c>
      <c r="AR45" s="19">
        <f>Turnout!AR45/'Turnout Keys'!AR$85</f>
        <v>1.1187095773752775</v>
      </c>
      <c r="AS45" s="19">
        <f>Turnout!AS45/'Turnout Keys'!AS$85</f>
        <v>1.1260501537876737</v>
      </c>
      <c r="AT45" s="19">
        <f>Turnout!AT45/'Turnout Keys'!AT$85</f>
        <v>1.0857971320350508</v>
      </c>
      <c r="AU45" s="19">
        <f>Turnout!AU45/'Turnout Keys'!AU$85</f>
        <v>1.1856632119683075</v>
      </c>
      <c r="AV45" s="19">
        <f>Turnout!AV45/'Turnout Keys'!AV$85</f>
        <v>1.1615375194495088</v>
      </c>
      <c r="AW45" s="19">
        <f>Turnout!AW45/'Turnout Keys'!AW$85</f>
        <v>1.1157044050516873</v>
      </c>
      <c r="AX45" s="19">
        <f>Turnout!AX45/'Turnout Keys'!AX$85</f>
        <v>1.2124969139890642</v>
      </c>
      <c r="AY45" s="19">
        <f>Turnout!AY45/'Turnout Keys'!AY$85</f>
        <v>1.1408598253596063</v>
      </c>
      <c r="AZ45" s="19">
        <f>Turnout!AZ45/'Turnout Keys'!AZ$85</f>
        <v>1.1231787221622433</v>
      </c>
      <c r="BA45" s="19">
        <f>Turnout!BA45/'Turnout Keys'!BA$85</f>
        <v>1.1256343305151304</v>
      </c>
      <c r="BB45" s="19">
        <f>Turnout!BB45/'Turnout Keys'!BB$85</f>
        <v>1.1486825792221731</v>
      </c>
      <c r="BC45" s="19">
        <f>Turnout!BC45/'Turnout Keys'!BC$85</f>
        <v>1.1673211653749194</v>
      </c>
      <c r="BD45" s="19">
        <f>Turnout!BD45/'Turnout Keys'!BD$85</f>
        <v>1.1008130263772449</v>
      </c>
      <c r="BE45" s="19">
        <f>Turnout!BE45/'Turnout Keys'!BE$85</f>
        <v>1.1885212044104942</v>
      </c>
      <c r="BF45" s="19">
        <f>Turnout!BF45/'Turnout Keys'!BF$85</f>
        <v>0.96601878725576218</v>
      </c>
      <c r="BG45" s="19">
        <f>Turnout!BG45/'Turnout Keys'!BG$85</f>
        <v>1.0717935081704633</v>
      </c>
      <c r="BH45" s="19">
        <f>Turnout!BH45/'Turnout Keys'!BH$85</f>
        <v>1.0863689719841509</v>
      </c>
      <c r="BI45" s="19">
        <f>Turnout!BI45/'Turnout Keys'!BI$85</f>
        <v>1.1472318944659075</v>
      </c>
      <c r="BJ45" s="19">
        <f>Turnout!BJ45/'Turnout Keys'!BJ$85</f>
        <v>1.0809102903428893</v>
      </c>
      <c r="BK45" s="19">
        <f>Turnout!BK45/'Turnout Keys'!BK$85</f>
        <v>1.0064554654264959</v>
      </c>
      <c r="BL45" s="19">
        <f>Turnout!BL45/'Turnout Keys'!BL$85</f>
        <v>1.089737511265529</v>
      </c>
      <c r="BM45" s="19">
        <f>Turnout!BM45/'Turnout Keys'!BM$85</f>
        <v>1.1451426997553098</v>
      </c>
      <c r="BN45" s="19">
        <f>Turnout!BN45/'Turnout Keys'!BN$85</f>
        <v>1.0930844388102383</v>
      </c>
      <c r="BP45" s="8"/>
    </row>
    <row r="46" spans="1:68" x14ac:dyDescent="0.25">
      <c r="A46" s="1">
        <v>62</v>
      </c>
      <c r="B46" s="19">
        <f>Turnout!B46/'Turnout Keys'!B$85</f>
        <v>1.0962088530033063</v>
      </c>
      <c r="C46" s="19">
        <f>Turnout!C46/'Turnout Keys'!C$85</f>
        <v>1.1265861510301094</v>
      </c>
      <c r="D46" s="19">
        <f>Turnout!D46/'Turnout Keys'!D$85</f>
        <v>1.0953653718615117</v>
      </c>
      <c r="E46" s="19">
        <f>Turnout!E46/'Turnout Keys'!E$85</f>
        <v>1.1991338155394158</v>
      </c>
      <c r="F46" s="19">
        <f>Turnout!F46/'Turnout Keys'!F$85</f>
        <v>1.1420003842763751</v>
      </c>
      <c r="G46" s="19">
        <f>Turnout!G46/'Turnout Keys'!G$85</f>
        <v>1.1607636799126242</v>
      </c>
      <c r="H46" s="19">
        <f>Turnout!H46/'Turnout Keys'!H$85</f>
        <v>1.0852335920781131</v>
      </c>
      <c r="I46" s="19">
        <f>Turnout!I46/'Turnout Keys'!I$85</f>
        <v>1.09560908128148</v>
      </c>
      <c r="J46" s="19">
        <f>Turnout!J46/'Turnout Keys'!J$85</f>
        <v>1.0523569520268858</v>
      </c>
      <c r="K46" s="19">
        <f>Turnout!K46/'Turnout Keys'!K$85</f>
        <v>0.90241885266644417</v>
      </c>
      <c r="L46" s="19">
        <f>Turnout!L46/'Turnout Keys'!L$85</f>
        <v>1.0586649597487117</v>
      </c>
      <c r="M46" s="19">
        <f>Turnout!M46/'Turnout Keys'!M$85</f>
        <v>1.1694195450283902</v>
      </c>
      <c r="N46" s="19">
        <f>Turnout!N46/'Turnout Keys'!N$85</f>
        <v>1.1494584165845398</v>
      </c>
      <c r="O46" s="19">
        <f>Turnout!O46/'Turnout Keys'!O$85</f>
        <v>1.2126744194128012</v>
      </c>
      <c r="P46" s="19">
        <f>Turnout!P46/'Turnout Keys'!P$85</f>
        <v>1.1280459316059466</v>
      </c>
      <c r="Q46" s="19">
        <f>Turnout!Q46/'Turnout Keys'!Q$85</f>
        <v>1.1017134741574872</v>
      </c>
      <c r="R46" s="19">
        <f>Turnout!R46/'Turnout Keys'!R$85</f>
        <v>1.0626432341295251</v>
      </c>
      <c r="S46" s="19">
        <f>Turnout!S46/'Turnout Keys'!S$85</f>
        <v>1.1131214930657676</v>
      </c>
      <c r="T46" s="19">
        <f>Turnout!T46/'Turnout Keys'!T$85</f>
        <v>1.0762745155664435</v>
      </c>
      <c r="U46" s="19">
        <f>Turnout!U46/'Turnout Keys'!U$85</f>
        <v>1.1272913548224242</v>
      </c>
      <c r="V46" s="19">
        <f>Turnout!V46/'Turnout Keys'!V$85</f>
        <v>1.1319272567687957</v>
      </c>
      <c r="W46" s="19">
        <f>Turnout!W46/'Turnout Keys'!W$85</f>
        <v>1.0728403545972178</v>
      </c>
      <c r="X46" s="19">
        <f>Turnout!X46/'Turnout Keys'!X$85</f>
        <v>1.1546327391785829</v>
      </c>
      <c r="Y46" s="19">
        <f>Turnout!Y46/'Turnout Keys'!Y$85</f>
        <v>1.113608814330924</v>
      </c>
      <c r="Z46" s="19">
        <f>Turnout!Z46/'Turnout Keys'!Z$85</f>
        <v>1.1036454543345227</v>
      </c>
      <c r="AA46" s="19">
        <f>Turnout!AA46/'Turnout Keys'!AA$85</f>
        <v>1.1496763680793463</v>
      </c>
      <c r="AB46" s="19">
        <f>Turnout!AB46/'Turnout Keys'!AB$85</f>
        <v>1.1920090276814053</v>
      </c>
      <c r="AC46" s="19">
        <f>Turnout!AC46/'Turnout Keys'!AC$85</f>
        <v>1.1775266316807782</v>
      </c>
      <c r="AD46" s="19">
        <f>Turnout!AD46/'Turnout Keys'!AD$85</f>
        <v>1.1255416172526</v>
      </c>
      <c r="AE46" s="19">
        <f>Turnout!AE46/'Turnout Keys'!AE$85</f>
        <v>1.3250240252287706</v>
      </c>
      <c r="AF46" s="19">
        <f>Turnout!AF46/'Turnout Keys'!AF$85</f>
        <v>1.0861800116199898</v>
      </c>
      <c r="AG46" s="19">
        <f>Turnout!AG46/'Turnout Keys'!AG$85</f>
        <v>1.2056001322378753</v>
      </c>
      <c r="AH46" s="19">
        <f>Turnout!AH46/'Turnout Keys'!AH$85</f>
        <v>1.1730477769419521</v>
      </c>
      <c r="AI46" s="19">
        <f>Turnout!AI46/'Turnout Keys'!AI$85</f>
        <v>1.133050151671156</v>
      </c>
      <c r="AJ46" s="19">
        <f>Turnout!AJ46/'Turnout Keys'!AJ$85</f>
        <v>1.0807187084329279</v>
      </c>
      <c r="AK46" s="19">
        <f>Turnout!AK46/'Turnout Keys'!AK$85</f>
        <v>1.0863153009150082</v>
      </c>
      <c r="AL46" s="19">
        <f>Turnout!AL46/'Turnout Keys'!AL$85</f>
        <v>1.2799792301925514</v>
      </c>
      <c r="AM46" s="19">
        <f>Turnout!AM46/'Turnout Keys'!AM$85</f>
        <v>1.1736793318698315</v>
      </c>
      <c r="AN46" s="19">
        <f>Turnout!AN46/'Turnout Keys'!AN$85</f>
        <v>1.0789711941367548</v>
      </c>
      <c r="AO46" s="19">
        <f>Turnout!AO46/'Turnout Keys'!AO$85</f>
        <v>1.121148780609255</v>
      </c>
      <c r="AP46" s="19">
        <f>Turnout!AP46/'Turnout Keys'!AP$85</f>
        <v>1.0299084572789337</v>
      </c>
      <c r="AQ46" s="19">
        <f>Turnout!AQ46/'Turnout Keys'!AQ$85</f>
        <v>1.1592694733449003</v>
      </c>
      <c r="AR46" s="19">
        <f>Turnout!AR46/'Turnout Keys'!AR$85</f>
        <v>1.1341297144384666</v>
      </c>
      <c r="AS46" s="19">
        <f>Turnout!AS46/'Turnout Keys'!AS$85</f>
        <v>1.1335751835300161</v>
      </c>
      <c r="AT46" s="19">
        <f>Turnout!AT46/'Turnout Keys'!AT$85</f>
        <v>1.1098496001497513</v>
      </c>
      <c r="AU46" s="19">
        <f>Turnout!AU46/'Turnout Keys'!AU$85</f>
        <v>1.2639516085719777</v>
      </c>
      <c r="AV46" s="19">
        <f>Turnout!AV46/'Turnout Keys'!AV$85</f>
        <v>1.0753021581570452</v>
      </c>
      <c r="AW46" s="19">
        <f>Turnout!AW46/'Turnout Keys'!AW$85</f>
        <v>1.1290661344535038</v>
      </c>
      <c r="AX46" s="19">
        <f>Turnout!AX46/'Turnout Keys'!AX$85</f>
        <v>1.1750090866966487</v>
      </c>
      <c r="AY46" s="19">
        <f>Turnout!AY46/'Turnout Keys'!AY$85</f>
        <v>1.1560066179988253</v>
      </c>
      <c r="AZ46" s="19">
        <f>Turnout!AZ46/'Turnout Keys'!AZ$85</f>
        <v>1.1801474380219776</v>
      </c>
      <c r="BA46" s="19">
        <f>Turnout!BA46/'Turnout Keys'!BA$85</f>
        <v>1.1280791567385691</v>
      </c>
      <c r="BB46" s="19">
        <f>Turnout!BB46/'Turnout Keys'!BB$85</f>
        <v>1.1413097770448806</v>
      </c>
      <c r="BC46" s="19">
        <f>Turnout!BC46/'Turnout Keys'!BC$85</f>
        <v>1.168748996661481</v>
      </c>
      <c r="BD46" s="19">
        <f>Turnout!BD46/'Turnout Keys'!BD$85</f>
        <v>1.1106659227032374</v>
      </c>
      <c r="BE46" s="19">
        <f>Turnout!BE46/'Turnout Keys'!BE$85</f>
        <v>1.2241194240595044</v>
      </c>
      <c r="BF46" s="19">
        <f>Turnout!BF46/'Turnout Keys'!BF$85</f>
        <v>0.94422888979886543</v>
      </c>
      <c r="BG46" s="19">
        <f>Turnout!BG46/'Turnout Keys'!BG$85</f>
        <v>1.0575903322212115</v>
      </c>
      <c r="BH46" s="19">
        <f>Turnout!BH46/'Turnout Keys'!BH$85</f>
        <v>1.074353831280179</v>
      </c>
      <c r="BI46" s="19">
        <f>Turnout!BI46/'Turnout Keys'!BI$85</f>
        <v>1.1323446248015145</v>
      </c>
      <c r="BJ46" s="19">
        <f>Turnout!BJ46/'Turnout Keys'!BJ$85</f>
        <v>1.136359212497204</v>
      </c>
      <c r="BK46" s="19">
        <f>Turnout!BK46/'Turnout Keys'!BK$85</f>
        <v>1.1337355477052566</v>
      </c>
      <c r="BL46" s="19">
        <f>Turnout!BL46/'Turnout Keys'!BL$85</f>
        <v>1.094623597384244</v>
      </c>
      <c r="BM46" s="19">
        <f>Turnout!BM46/'Turnout Keys'!BM$85</f>
        <v>1.1652925501008029</v>
      </c>
      <c r="BN46" s="19">
        <f>Turnout!BN46/'Turnout Keys'!BN$85</f>
        <v>1.0988888449523355</v>
      </c>
      <c r="BP46" s="8"/>
    </row>
    <row r="47" spans="1:68" x14ac:dyDescent="0.25">
      <c r="A47" s="1">
        <v>63</v>
      </c>
      <c r="B47" s="19">
        <f>Turnout!B47/'Turnout Keys'!B$85</f>
        <v>1.102561938111754</v>
      </c>
      <c r="C47" s="19">
        <f>Turnout!C47/'Turnout Keys'!C$85</f>
        <v>1.1748231603086225</v>
      </c>
      <c r="D47" s="19">
        <f>Turnout!D47/'Turnout Keys'!D$85</f>
        <v>1.1018189997039938</v>
      </c>
      <c r="E47" s="19">
        <f>Turnout!E47/'Turnout Keys'!E$85</f>
        <v>1.1594955213174141</v>
      </c>
      <c r="F47" s="19">
        <f>Turnout!F47/'Turnout Keys'!F$85</f>
        <v>1.2250549576782932</v>
      </c>
      <c r="G47" s="19">
        <f>Turnout!G47/'Turnout Keys'!G$85</f>
        <v>1.1892736650332851</v>
      </c>
      <c r="H47" s="19">
        <f>Turnout!H47/'Turnout Keys'!H$85</f>
        <v>1.0870374659979718</v>
      </c>
      <c r="I47" s="19">
        <f>Turnout!I47/'Turnout Keys'!I$85</f>
        <v>1.0862697282247096</v>
      </c>
      <c r="J47" s="19">
        <f>Turnout!J47/'Turnout Keys'!J$85</f>
        <v>1.0559191694558656</v>
      </c>
      <c r="K47" s="19">
        <f>Turnout!K47/'Turnout Keys'!K$85</f>
        <v>1.1622484294403741</v>
      </c>
      <c r="L47" s="19">
        <f>Turnout!L47/'Turnout Keys'!L$85</f>
        <v>1.1303227218895218</v>
      </c>
      <c r="M47" s="19">
        <f>Turnout!M47/'Turnout Keys'!M$85</f>
        <v>1.1492571390796247</v>
      </c>
      <c r="N47" s="19">
        <f>Turnout!N47/'Turnout Keys'!N$85</f>
        <v>1.2248327389835261</v>
      </c>
      <c r="O47" s="19">
        <f>Turnout!O47/'Turnout Keys'!O$85</f>
        <v>1.1407361063967876</v>
      </c>
      <c r="P47" s="19">
        <f>Turnout!P47/'Turnout Keys'!P$85</f>
        <v>1.1535937114827191</v>
      </c>
      <c r="Q47" s="19">
        <f>Turnout!Q47/'Turnout Keys'!Q$85</f>
        <v>1.0881086034968313</v>
      </c>
      <c r="R47" s="19">
        <f>Turnout!R47/'Turnout Keys'!R$85</f>
        <v>1.0634210989888164</v>
      </c>
      <c r="S47" s="19">
        <f>Turnout!S47/'Turnout Keys'!S$85</f>
        <v>1.2144560827706345</v>
      </c>
      <c r="T47" s="19">
        <f>Turnout!T47/'Turnout Keys'!T$85</f>
        <v>1.0783561055093021</v>
      </c>
      <c r="U47" s="19">
        <f>Turnout!U47/'Turnout Keys'!U$85</f>
        <v>1.1328228644616012</v>
      </c>
      <c r="V47" s="19">
        <f>Turnout!V47/'Turnout Keys'!V$85</f>
        <v>1.1325936088783224</v>
      </c>
      <c r="W47" s="19">
        <f>Turnout!W47/'Turnout Keys'!W$85</f>
        <v>1.095994445331482</v>
      </c>
      <c r="X47" s="19">
        <f>Turnout!X47/'Turnout Keys'!X$85</f>
        <v>1.1677446702845091</v>
      </c>
      <c r="Y47" s="19">
        <f>Turnout!Y47/'Turnout Keys'!Y$85</f>
        <v>1.1293214983169129</v>
      </c>
      <c r="Z47" s="19">
        <f>Turnout!Z47/'Turnout Keys'!Z$85</f>
        <v>1.1206246151704384</v>
      </c>
      <c r="AA47" s="19">
        <f>Turnout!AA47/'Turnout Keys'!AA$85</f>
        <v>1.1905523195760084</v>
      </c>
      <c r="AB47" s="19">
        <f>Turnout!AB47/'Turnout Keys'!AB$85</f>
        <v>1.1082173730426876</v>
      </c>
      <c r="AC47" s="19">
        <f>Turnout!AC47/'Turnout Keys'!AC$85</f>
        <v>1.0201032851993908</v>
      </c>
      <c r="AD47" s="19">
        <f>Turnout!AD47/'Turnout Keys'!AD$85</f>
        <v>1.1572368691944332</v>
      </c>
      <c r="AE47" s="19">
        <f>Turnout!AE47/'Turnout Keys'!AE$85</f>
        <v>1.3298422944114208</v>
      </c>
      <c r="AF47" s="19">
        <f>Turnout!AF47/'Turnout Keys'!AF$85</f>
        <v>1.0863871943651706</v>
      </c>
      <c r="AG47" s="19">
        <f>Turnout!AG47/'Turnout Keys'!AG$85</f>
        <v>1.1346824774003532</v>
      </c>
      <c r="AH47" s="19">
        <f>Turnout!AH47/'Turnout Keys'!AH$85</f>
        <v>1.2094090961733064</v>
      </c>
      <c r="AI47" s="19">
        <f>Turnout!AI47/'Turnout Keys'!AI$85</f>
        <v>1.1395836949194571</v>
      </c>
      <c r="AJ47" s="19">
        <f>Turnout!AJ47/'Turnout Keys'!AJ$85</f>
        <v>1.0827694080694232</v>
      </c>
      <c r="AK47" s="19">
        <f>Turnout!AK47/'Turnout Keys'!AK$85</f>
        <v>1.0942183066472322</v>
      </c>
      <c r="AL47" s="19">
        <f>Turnout!AL47/'Turnout Keys'!AL$85</f>
        <v>1.2938207813443203</v>
      </c>
      <c r="AM47" s="19">
        <f>Turnout!AM47/'Turnout Keys'!AM$85</f>
        <v>1.0524036259360947</v>
      </c>
      <c r="AN47" s="19">
        <f>Turnout!AN47/'Turnout Keys'!AN$85</f>
        <v>1.0895585224551647</v>
      </c>
      <c r="AO47" s="19">
        <f>Turnout!AO47/'Turnout Keys'!AO$85</f>
        <v>1.1274193903439333</v>
      </c>
      <c r="AP47" s="19">
        <f>Turnout!AP47/'Turnout Keys'!AP$85</f>
        <v>1.078951717149359</v>
      </c>
      <c r="AQ47" s="19">
        <f>Turnout!AQ47/'Turnout Keys'!AQ$85</f>
        <v>1.0847951920269854</v>
      </c>
      <c r="AR47" s="19">
        <f>Turnout!AR47/'Turnout Keys'!AR$85</f>
        <v>1.1759876113424297</v>
      </c>
      <c r="AS47" s="19">
        <f>Turnout!AS47/'Turnout Keys'!AS$85</f>
        <v>1.1570075039268894</v>
      </c>
      <c r="AT47" s="19">
        <f>Turnout!AT47/'Turnout Keys'!AT$85</f>
        <v>1.1644175380595474</v>
      </c>
      <c r="AU47" s="19">
        <f>Turnout!AU47/'Turnout Keys'!AU$85</f>
        <v>1.1842443017450184</v>
      </c>
      <c r="AV47" s="19">
        <f>Turnout!AV47/'Turnout Keys'!AV$85</f>
        <v>1.1722924964814487</v>
      </c>
      <c r="AW47" s="19">
        <f>Turnout!AW47/'Turnout Keys'!AW$85</f>
        <v>1.142037423710462</v>
      </c>
      <c r="AX47" s="19">
        <f>Turnout!AX47/'Turnout Keys'!AX$85</f>
        <v>1.1351782701984572</v>
      </c>
      <c r="AY47" s="19">
        <f>Turnout!AY47/'Turnout Keys'!AY$85</f>
        <v>1.118708685464384</v>
      </c>
      <c r="AZ47" s="19">
        <f>Turnout!AZ47/'Turnout Keys'!AZ$85</f>
        <v>1.1372266617614673</v>
      </c>
      <c r="BA47" s="19">
        <f>Turnout!BA47/'Turnout Keys'!BA$85</f>
        <v>1.1478339101843043</v>
      </c>
      <c r="BB47" s="19">
        <f>Turnout!BB47/'Turnout Keys'!BB$85</f>
        <v>1.0753448822703986</v>
      </c>
      <c r="BC47" s="19">
        <f>Turnout!BC47/'Turnout Keys'!BC$85</f>
        <v>1.2394254332654024</v>
      </c>
      <c r="BD47" s="19">
        <f>Turnout!BD47/'Turnout Keys'!BD$85</f>
        <v>1.1123638346134224</v>
      </c>
      <c r="BE47" s="19">
        <f>Turnout!BE47/'Turnout Keys'!BE$85</f>
        <v>1.1921558258307099</v>
      </c>
      <c r="BF47" s="19">
        <f>Turnout!BF47/'Turnout Keys'!BF$85</f>
        <v>1.1212718066361527</v>
      </c>
      <c r="BG47" s="19">
        <f>Turnout!BG47/'Turnout Keys'!BG$85</f>
        <v>1.189889274348505</v>
      </c>
      <c r="BH47" s="19">
        <f>Turnout!BH47/'Turnout Keys'!BH$85</f>
        <v>1.1035182419605654</v>
      </c>
      <c r="BI47" s="19">
        <f>Turnout!BI47/'Turnout Keys'!BI$85</f>
        <v>1.2084656219570233</v>
      </c>
      <c r="BJ47" s="19">
        <f>Turnout!BJ47/'Turnout Keys'!BJ$85</f>
        <v>1.1293617871510031</v>
      </c>
      <c r="BK47" s="19">
        <f>Turnout!BK47/'Turnout Keys'!BK$85</f>
        <v>1.1282159004428163</v>
      </c>
      <c r="BL47" s="19">
        <f>Turnout!BL47/'Turnout Keys'!BL$85</f>
        <v>1.095629171102426</v>
      </c>
      <c r="BM47" s="19">
        <f>Turnout!BM47/'Turnout Keys'!BM$85</f>
        <v>1.0587515169487294</v>
      </c>
      <c r="BN47" s="19">
        <f>Turnout!BN47/'Turnout Keys'!BN$85</f>
        <v>1.1032362410524983</v>
      </c>
      <c r="BP47" s="8"/>
    </row>
    <row r="48" spans="1:68" x14ac:dyDescent="0.25">
      <c r="A48" s="1">
        <v>64</v>
      </c>
      <c r="B48" s="19">
        <f>Turnout!B48/'Turnout Keys'!B$85</f>
        <v>1.0956514497654199</v>
      </c>
      <c r="C48" s="19">
        <f>Turnout!C48/'Turnout Keys'!C$85</f>
        <v>1.1707296998197423</v>
      </c>
      <c r="D48" s="19">
        <f>Turnout!D48/'Turnout Keys'!D$85</f>
        <v>1.107083931487163</v>
      </c>
      <c r="E48" s="19">
        <f>Turnout!E48/'Turnout Keys'!E$85</f>
        <v>1.0879854017690078</v>
      </c>
      <c r="F48" s="19">
        <f>Turnout!F48/'Turnout Keys'!F$85</f>
        <v>1.2333604150184851</v>
      </c>
      <c r="G48" s="19">
        <f>Turnout!G48/'Turnout Keys'!G$85</f>
        <v>1.2710362295043236</v>
      </c>
      <c r="H48" s="19">
        <f>Turnout!H48/'Turnout Keys'!H$85</f>
        <v>1.0911896129368279</v>
      </c>
      <c r="I48" s="19">
        <f>Turnout!I48/'Turnout Keys'!I$85</f>
        <v>1.0846007267126201</v>
      </c>
      <c r="J48" s="19">
        <f>Turnout!J48/'Turnout Keys'!J$85</f>
        <v>1.0940015001575527</v>
      </c>
      <c r="K48" s="19">
        <f>Turnout!K48/'Turnout Keys'!K$85</f>
        <v>1.1398974981049823</v>
      </c>
      <c r="L48" s="19">
        <f>Turnout!L48/'Turnout Keys'!L$85</f>
        <v>1.0978195285312458</v>
      </c>
      <c r="M48" s="19">
        <f>Turnout!M48/'Turnout Keys'!M$85</f>
        <v>1.0984347541224115</v>
      </c>
      <c r="N48" s="19">
        <f>Turnout!N48/'Turnout Keys'!N$85</f>
        <v>1.2359993052648575</v>
      </c>
      <c r="O48" s="19">
        <f>Turnout!O48/'Turnout Keys'!O$85</f>
        <v>1.1206291244979019</v>
      </c>
      <c r="P48" s="19">
        <f>Turnout!P48/'Turnout Keys'!P$85</f>
        <v>1.1752218549762761</v>
      </c>
      <c r="Q48" s="19">
        <f>Turnout!Q48/'Turnout Keys'!Q$85</f>
        <v>1.1007336289331116</v>
      </c>
      <c r="R48" s="19">
        <f>Turnout!R48/'Turnout Keys'!R$85</f>
        <v>1.0665732646844501</v>
      </c>
      <c r="S48" s="19">
        <f>Turnout!S48/'Turnout Keys'!S$85</f>
        <v>1.1287468616181615</v>
      </c>
      <c r="T48" s="19">
        <f>Turnout!T48/'Turnout Keys'!T$85</f>
        <v>1.0791431767972786</v>
      </c>
      <c r="U48" s="19">
        <f>Turnout!U48/'Turnout Keys'!U$85</f>
        <v>1.1286256379694561</v>
      </c>
      <c r="V48" s="19">
        <f>Turnout!V48/'Turnout Keys'!V$85</f>
        <v>1.1400432344933216</v>
      </c>
      <c r="W48" s="19">
        <f>Turnout!W48/'Turnout Keys'!W$85</f>
        <v>1.0881234017980639</v>
      </c>
      <c r="X48" s="19">
        <f>Turnout!X48/'Turnout Keys'!X$85</f>
        <v>1.16179316218075</v>
      </c>
      <c r="Y48" s="19">
        <f>Turnout!Y48/'Turnout Keys'!Y$85</f>
        <v>1.1247395832052278</v>
      </c>
      <c r="Z48" s="19">
        <f>Turnout!Z48/'Turnout Keys'!Z$85</f>
        <v>1.1520981815979894</v>
      </c>
      <c r="AA48" s="19">
        <f>Turnout!AA48/'Turnout Keys'!AA$85</f>
        <v>1.2086238484098881</v>
      </c>
      <c r="AB48" s="19">
        <f>Turnout!AB48/'Turnout Keys'!AB$85</f>
        <v>1.1129067064414682</v>
      </c>
      <c r="AC48" s="19">
        <f>Turnout!AC48/'Turnout Keys'!AC$85</f>
        <v>1.0620828442610941</v>
      </c>
      <c r="AD48" s="19">
        <f>Turnout!AD48/'Turnout Keys'!AD$85</f>
        <v>1.1808539481575848</v>
      </c>
      <c r="AE48" s="19">
        <f>Turnout!AE48/'Turnout Keys'!AE$85</f>
        <v>1.1777991335366851</v>
      </c>
      <c r="AF48" s="19">
        <f>Turnout!AF48/'Turnout Keys'!AF$85</f>
        <v>1.0888023386356931</v>
      </c>
      <c r="AG48" s="19">
        <f>Turnout!AG48/'Turnout Keys'!AG$85</f>
        <v>1.0960001202162504</v>
      </c>
      <c r="AH48" s="19">
        <f>Turnout!AH48/'Turnout Keys'!AH$85</f>
        <v>1.1258949130615945</v>
      </c>
      <c r="AI48" s="19">
        <f>Turnout!AI48/'Turnout Keys'!AI$85</f>
        <v>1.1421126377931183</v>
      </c>
      <c r="AJ48" s="19">
        <f>Turnout!AJ48/'Turnout Keys'!AJ$85</f>
        <v>1.0644038502629358</v>
      </c>
      <c r="AK48" s="19">
        <f>Turnout!AK48/'Turnout Keys'!AK$85</f>
        <v>1.1035657351207377</v>
      </c>
      <c r="AL48" s="19">
        <f>Turnout!AL48/'Turnout Keys'!AL$85</f>
        <v>1.2532396867265096</v>
      </c>
      <c r="AM48" s="19">
        <f>Turnout!AM48/'Turnout Keys'!AM$85</f>
        <v>1.1039607732673073</v>
      </c>
      <c r="AN48" s="19">
        <f>Turnout!AN48/'Turnout Keys'!AN$85</f>
        <v>1.1648638210396731</v>
      </c>
      <c r="AO48" s="19">
        <f>Turnout!AO48/'Turnout Keys'!AO$85</f>
        <v>1.143301092124055</v>
      </c>
      <c r="AP48" s="19">
        <f>Turnout!AP48/'Turnout Keys'!AP$85</f>
        <v>1.1925255821124494</v>
      </c>
      <c r="AQ48" s="19">
        <f>Turnout!AQ48/'Turnout Keys'!AQ$85</f>
        <v>1.1761172362537469</v>
      </c>
      <c r="AR48" s="19">
        <f>Turnout!AR48/'Turnout Keys'!AR$85</f>
        <v>1.1700108668610187</v>
      </c>
      <c r="AS48" s="19">
        <f>Turnout!AS48/'Turnout Keys'!AS$85</f>
        <v>1.141589685931274</v>
      </c>
      <c r="AT48" s="19">
        <f>Turnout!AT48/'Turnout Keys'!AT$85</f>
        <v>1.1490579620923638</v>
      </c>
      <c r="AU48" s="19">
        <f>Turnout!AU48/'Turnout Keys'!AU$85</f>
        <v>1.2334844554727911</v>
      </c>
      <c r="AV48" s="19">
        <f>Turnout!AV48/'Turnout Keys'!AV$85</f>
        <v>1.0863300541614109</v>
      </c>
      <c r="AW48" s="19">
        <f>Turnout!AW48/'Turnout Keys'!AW$85</f>
        <v>1.1671863624528043</v>
      </c>
      <c r="AX48" s="19">
        <f>Turnout!AX48/'Turnout Keys'!AX$85</f>
        <v>1.1594501740020426</v>
      </c>
      <c r="AY48" s="19">
        <f>Turnout!AY48/'Turnout Keys'!AY$85</f>
        <v>1.1528822757880177</v>
      </c>
      <c r="AZ48" s="19">
        <f>Turnout!AZ48/'Turnout Keys'!AZ$85</f>
        <v>1.1859391734498219</v>
      </c>
      <c r="BA48" s="19">
        <f>Turnout!BA48/'Turnout Keys'!BA$85</f>
        <v>1.1367948885583803</v>
      </c>
      <c r="BB48" s="19">
        <f>Turnout!BB48/'Turnout Keys'!BB$85</f>
        <v>1.1147676892066274</v>
      </c>
      <c r="BC48" s="19">
        <f>Turnout!BC48/'Turnout Keys'!BC$85</f>
        <v>1.1169590094134614</v>
      </c>
      <c r="BD48" s="19">
        <f>Turnout!BD48/'Turnout Keys'!BD$85</f>
        <v>1.0887207620723431</v>
      </c>
      <c r="BE48" s="19">
        <f>Turnout!BE48/'Turnout Keys'!BE$85</f>
        <v>1.1386040168842329</v>
      </c>
      <c r="BF48" s="19">
        <f>Turnout!BF48/'Turnout Keys'!BF$85</f>
        <v>1.1677150175619104</v>
      </c>
      <c r="BG48" s="19">
        <f>Turnout!BG48/'Turnout Keys'!BG$85</f>
        <v>1.12632921107841</v>
      </c>
      <c r="BH48" s="19">
        <f>Turnout!BH48/'Turnout Keys'!BH$85</f>
        <v>1.1021388441581146</v>
      </c>
      <c r="BI48" s="19">
        <f>Turnout!BI48/'Turnout Keys'!BI$85</f>
        <v>1.1712767172836263</v>
      </c>
      <c r="BJ48" s="19">
        <f>Turnout!BJ48/'Turnout Keys'!BJ$85</f>
        <v>1.1184671197638609</v>
      </c>
      <c r="BK48" s="19">
        <f>Turnout!BK48/'Turnout Keys'!BK$85</f>
        <v>1.1707701124880414</v>
      </c>
      <c r="BL48" s="19">
        <f>Turnout!BL48/'Turnout Keys'!BL$85</f>
        <v>1.1260741676825043</v>
      </c>
      <c r="BM48" s="19">
        <f>Turnout!BM48/'Turnout Keys'!BM$85</f>
        <v>1.1219825103220562</v>
      </c>
      <c r="BN48" s="19">
        <f>Turnout!BN48/'Turnout Keys'!BN$85</f>
        <v>1.1072069640330453</v>
      </c>
      <c r="BP48" s="8"/>
    </row>
    <row r="49" spans="1:68" x14ac:dyDescent="0.25">
      <c r="A49" s="1">
        <v>65</v>
      </c>
      <c r="B49" s="19">
        <f>Turnout!B49/'Turnout Keys'!B$85</f>
        <v>1.0996446469014181</v>
      </c>
      <c r="C49" s="19">
        <f>Turnout!C49/'Turnout Keys'!C$85</f>
        <v>1.2034773837307842</v>
      </c>
      <c r="D49" s="19">
        <f>Turnout!D49/'Turnout Keys'!D$85</f>
        <v>1.1111808130041583</v>
      </c>
      <c r="E49" s="19">
        <f>Turnout!E49/'Turnout Keys'!E$85</f>
        <v>1.1098223740541526</v>
      </c>
      <c r="F49" s="19">
        <f>Turnout!F49/'Turnout Keys'!F$85</f>
        <v>1.2526618299640013</v>
      </c>
      <c r="G49" s="19">
        <f>Turnout!G49/'Turnout Keys'!G$85</f>
        <v>1.1735702275548527</v>
      </c>
      <c r="H49" s="19">
        <f>Turnout!H49/'Turnout Keys'!H$85</f>
        <v>1.0909390909533181</v>
      </c>
      <c r="I49" s="19">
        <f>Turnout!I49/'Turnout Keys'!I$85</f>
        <v>1.0960760145724739</v>
      </c>
      <c r="J49" s="19">
        <f>Turnout!J49/'Turnout Keys'!J$85</f>
        <v>1.1330320871557815</v>
      </c>
      <c r="K49" s="19">
        <f>Turnout!K49/'Turnout Keys'!K$85</f>
        <v>1.1434157002596272</v>
      </c>
      <c r="L49" s="19">
        <f>Turnout!L49/'Turnout Keys'!L$85</f>
        <v>1.1424081445173873</v>
      </c>
      <c r="M49" s="19">
        <f>Turnout!M49/'Turnout Keys'!M$85</f>
        <v>1.2288018346452163</v>
      </c>
      <c r="N49" s="19">
        <f>Turnout!N49/'Turnout Keys'!N$85</f>
        <v>1.2057237558401213</v>
      </c>
      <c r="O49" s="19">
        <f>Turnout!O49/'Turnout Keys'!O$85</f>
        <v>1.2285745317236183</v>
      </c>
      <c r="P49" s="19">
        <f>Turnout!P49/'Turnout Keys'!P$85</f>
        <v>1.1212536216889122</v>
      </c>
      <c r="Q49" s="19">
        <f>Turnout!Q49/'Turnout Keys'!Q$85</f>
        <v>1.1460086669554836</v>
      </c>
      <c r="R49" s="19">
        <f>Turnout!R49/'Turnout Keys'!R$85</f>
        <v>1.0873260661777171</v>
      </c>
      <c r="S49" s="19">
        <f>Turnout!S49/'Turnout Keys'!S$85</f>
        <v>1.1185779709729529</v>
      </c>
      <c r="T49" s="19">
        <f>Turnout!T49/'Turnout Keys'!T$85</f>
        <v>1.082099413497108</v>
      </c>
      <c r="U49" s="19">
        <f>Turnout!U49/'Turnout Keys'!U$85</f>
        <v>1.1263128805146008</v>
      </c>
      <c r="V49" s="19">
        <f>Turnout!V49/'Turnout Keys'!V$85</f>
        <v>1.1484807633469862</v>
      </c>
      <c r="W49" s="19">
        <f>Turnout!W49/'Turnout Keys'!W$85</f>
        <v>1.0959447245836105</v>
      </c>
      <c r="X49" s="19">
        <f>Turnout!X49/'Turnout Keys'!X$85</f>
        <v>1.155922240374361</v>
      </c>
      <c r="Y49" s="19">
        <f>Turnout!Y49/'Turnout Keys'!Y$85</f>
        <v>1.1384716511817405</v>
      </c>
      <c r="Z49" s="19">
        <f>Turnout!Z49/'Turnout Keys'!Z$85</f>
        <v>1.1251323569852834</v>
      </c>
      <c r="AA49" s="19">
        <f>Turnout!AA49/'Turnout Keys'!AA$85</f>
        <v>1.123354739514389</v>
      </c>
      <c r="AB49" s="19">
        <f>Turnout!AB49/'Turnout Keys'!AB$85</f>
        <v>1.1593587864808477</v>
      </c>
      <c r="AC49" s="19">
        <f>Turnout!AC49/'Turnout Keys'!AC$85</f>
        <v>1.157736268123118</v>
      </c>
      <c r="AD49" s="19">
        <f>Turnout!AD49/'Turnout Keys'!AD$85</f>
        <v>1.1533922284329901</v>
      </c>
      <c r="AE49" s="19">
        <f>Turnout!AE49/'Turnout Keys'!AE$85</f>
        <v>1.2959482629196755</v>
      </c>
      <c r="AF49" s="19">
        <f>Turnout!AF49/'Turnout Keys'!AF$85</f>
        <v>1.0953479486283386</v>
      </c>
      <c r="AG49" s="19">
        <f>Turnout!AG49/'Turnout Keys'!AG$85</f>
        <v>1.1091521216588454</v>
      </c>
      <c r="AH49" s="19">
        <f>Turnout!AH49/'Turnout Keys'!AH$85</f>
        <v>1.2260298146214976</v>
      </c>
      <c r="AI49" s="19">
        <f>Turnout!AI49/'Turnout Keys'!AI$85</f>
        <v>1.1926077293647048</v>
      </c>
      <c r="AJ49" s="19">
        <f>Turnout!AJ49/'Turnout Keys'!AJ$85</f>
        <v>1.1321815040725913</v>
      </c>
      <c r="AK49" s="19">
        <f>Turnout!AK49/'Turnout Keys'!AK$85</f>
        <v>1.1111214082855934</v>
      </c>
      <c r="AL49" s="19">
        <f>Turnout!AL49/'Turnout Keys'!AL$85</f>
        <v>1.3081965678037017</v>
      </c>
      <c r="AM49" s="19">
        <f>Turnout!AM49/'Turnout Keys'!AM$85</f>
        <v>0.91220580024320941</v>
      </c>
      <c r="AN49" s="19">
        <f>Turnout!AN49/'Turnout Keys'!AN$85</f>
        <v>1.1483442948628229</v>
      </c>
      <c r="AO49" s="19">
        <f>Turnout!AO49/'Turnout Keys'!AO$85</f>
        <v>1.1559584814014885</v>
      </c>
      <c r="AP49" s="19">
        <f>Turnout!AP49/'Turnout Keys'!AP$85</f>
        <v>0.91547418424794103</v>
      </c>
      <c r="AQ49" s="19">
        <f>Turnout!AQ49/'Turnout Keys'!AQ$85</f>
        <v>1.103716038399549</v>
      </c>
      <c r="AR49" s="19">
        <f>Turnout!AR49/'Turnout Keys'!AR$85</f>
        <v>1.2072057774173286</v>
      </c>
      <c r="AS49" s="19">
        <f>Turnout!AS49/'Turnout Keys'!AS$85</f>
        <v>1.1694649593526507</v>
      </c>
      <c r="AT49" s="19">
        <f>Turnout!AT49/'Turnout Keys'!AT$85</f>
        <v>1.1512300943458464</v>
      </c>
      <c r="AU49" s="19">
        <f>Turnout!AU49/'Turnout Keys'!AU$85</f>
        <v>1.2248851900972866</v>
      </c>
      <c r="AV49" s="19">
        <f>Turnout!AV49/'Turnout Keys'!AV$85</f>
        <v>1.1558015316991408</v>
      </c>
      <c r="AW49" s="19">
        <f>Turnout!AW49/'Turnout Keys'!AW$85</f>
        <v>1.1658923642682668</v>
      </c>
      <c r="AX49" s="19">
        <f>Turnout!AX49/'Turnout Keys'!AX$85</f>
        <v>1.1778541450179481</v>
      </c>
      <c r="AY49" s="19">
        <f>Turnout!AY49/'Turnout Keys'!AY$85</f>
        <v>1.1386106189890945</v>
      </c>
      <c r="AZ49" s="19">
        <f>Turnout!AZ49/'Turnout Keys'!AZ$85</f>
        <v>1.2025459125244058</v>
      </c>
      <c r="BA49" s="19">
        <f>Turnout!BA49/'Turnout Keys'!BA$85</f>
        <v>1.1633774032656297</v>
      </c>
      <c r="BB49" s="19">
        <f>Turnout!BB49/'Turnout Keys'!BB$85</f>
        <v>1.1083509207182587</v>
      </c>
      <c r="BC49" s="19">
        <f>Turnout!BC49/'Turnout Keys'!BC$85</f>
        <v>1.2149562803123515</v>
      </c>
      <c r="BD49" s="19">
        <f>Turnout!BD49/'Turnout Keys'!BD$85</f>
        <v>1.1164651687134646</v>
      </c>
      <c r="BE49" s="19">
        <f>Turnout!BE49/'Turnout Keys'!BE$85</f>
        <v>1.0899185665460152</v>
      </c>
      <c r="BF49" s="19">
        <f>Turnout!BF49/'Turnout Keys'!BF$85</f>
        <v>0.96601878725576218</v>
      </c>
      <c r="BG49" s="19">
        <f>Turnout!BG49/'Turnout Keys'!BG$85</f>
        <v>1.1319156898585583</v>
      </c>
      <c r="BH49" s="19">
        <f>Turnout!BH49/'Turnout Keys'!BH$85</f>
        <v>1.1643243491706372</v>
      </c>
      <c r="BI49" s="19">
        <f>Turnout!BI49/'Turnout Keys'!BI$85</f>
        <v>1.1764320395805654</v>
      </c>
      <c r="BJ49" s="19">
        <f>Turnout!BJ49/'Turnout Keys'!BJ$85</f>
        <v>1.1416821902170224</v>
      </c>
      <c r="BK49" s="19">
        <f>Turnout!BK49/'Turnout Keys'!BK$85</f>
        <v>1.1127608881079829</v>
      </c>
      <c r="BL49" s="19">
        <f>Turnout!BL49/'Turnout Keys'!BL$85</f>
        <v>1.1010710509647381</v>
      </c>
      <c r="BM49" s="19">
        <f>Turnout!BM49/'Turnout Keys'!BM$85</f>
        <v>1.1425693453738373</v>
      </c>
      <c r="BN49" s="19">
        <f>Turnout!BN49/'Turnout Keys'!BN$85</f>
        <v>1.1148341299819318</v>
      </c>
      <c r="BP49" s="8"/>
    </row>
    <row r="50" spans="1:68" x14ac:dyDescent="0.25">
      <c r="A50" s="1">
        <v>66</v>
      </c>
      <c r="B50" s="19">
        <f>Turnout!B50/'Turnout Keys'!B$85</f>
        <v>1.0975053231924259</v>
      </c>
      <c r="C50" s="19">
        <f>Turnout!C50/'Turnout Keys'!C$85</f>
        <v>1.2243469337376764</v>
      </c>
      <c r="D50" s="19">
        <f>Turnout!D50/'Turnout Keys'!D$85</f>
        <v>1.1138917852595811</v>
      </c>
      <c r="E50" s="19">
        <f>Turnout!E50/'Turnout Keys'!E$85</f>
        <v>1.1632118531165083</v>
      </c>
      <c r="F50" s="19">
        <f>Turnout!F50/'Turnout Keys'!F$85</f>
        <v>1.1550518172395337</v>
      </c>
      <c r="G50" s="19">
        <f>Turnout!G50/'Turnout Keys'!G$85</f>
        <v>1.1240456451398779</v>
      </c>
      <c r="H50" s="19">
        <f>Turnout!H50/'Turnout Keys'!H$85</f>
        <v>1.1006916915655587</v>
      </c>
      <c r="I50" s="19">
        <f>Turnout!I50/'Turnout Keys'!I$85</f>
        <v>1.1008080429642735</v>
      </c>
      <c r="J50" s="19">
        <f>Turnout!J50/'Turnout Keys'!J$85</f>
        <v>1.1093783090123068</v>
      </c>
      <c r="K50" s="19">
        <f>Turnout!K50/'Turnout Keys'!K$85</f>
        <v>1.1153835734145525</v>
      </c>
      <c r="L50" s="19">
        <f>Turnout!L50/'Turnout Keys'!L$85</f>
        <v>1.1123447722932456</v>
      </c>
      <c r="M50" s="19">
        <f>Turnout!M50/'Turnout Keys'!M$85</f>
        <v>1.1938926916155228</v>
      </c>
      <c r="N50" s="19">
        <f>Turnout!N50/'Turnout Keys'!N$85</f>
        <v>1.1754577872854559</v>
      </c>
      <c r="O50" s="19">
        <f>Turnout!O50/'Turnout Keys'!O$85</f>
        <v>1.0679231634352906</v>
      </c>
      <c r="P50" s="19">
        <f>Turnout!P50/'Turnout Keys'!P$85</f>
        <v>1.2068534977791434</v>
      </c>
      <c r="Q50" s="19">
        <f>Turnout!Q50/'Turnout Keys'!Q$85</f>
        <v>1.1614024334632116</v>
      </c>
      <c r="R50" s="19">
        <f>Turnout!R50/'Turnout Keys'!R$85</f>
        <v>1.0983608026146319</v>
      </c>
      <c r="S50" s="19">
        <f>Turnout!S50/'Turnout Keys'!S$85</f>
        <v>1.1423775022702498</v>
      </c>
      <c r="T50" s="19">
        <f>Turnout!T50/'Turnout Keys'!T$85</f>
        <v>1.0852185745168375</v>
      </c>
      <c r="U50" s="19">
        <f>Turnout!U50/'Turnout Keys'!U$85</f>
        <v>1.1365788614473045</v>
      </c>
      <c r="V50" s="19">
        <f>Turnout!V50/'Turnout Keys'!V$85</f>
        <v>1.1478555289286276</v>
      </c>
      <c r="W50" s="19">
        <f>Turnout!W50/'Turnout Keys'!W$85</f>
        <v>1.0840158383279315</v>
      </c>
      <c r="X50" s="19">
        <f>Turnout!X50/'Turnout Keys'!X$85</f>
        <v>1.1884293584860062</v>
      </c>
      <c r="Y50" s="19">
        <f>Turnout!Y50/'Turnout Keys'!Y$85</f>
        <v>1.1237029833999133</v>
      </c>
      <c r="Z50" s="19">
        <f>Turnout!Z50/'Turnout Keys'!Z$85</f>
        <v>1.1053834786720573</v>
      </c>
      <c r="AA50" s="19">
        <f>Turnout!AA50/'Turnout Keys'!AA$85</f>
        <v>1.2166548648542328</v>
      </c>
      <c r="AB50" s="19">
        <f>Turnout!AB50/'Turnout Keys'!AB$85</f>
        <v>1.1785722544133952</v>
      </c>
      <c r="AC50" s="19">
        <f>Turnout!AC50/'Turnout Keys'!AC$85</f>
        <v>1.0201032851993908</v>
      </c>
      <c r="AD50" s="19">
        <f>Turnout!AD50/'Turnout Keys'!AD$85</f>
        <v>1.1992605444717919</v>
      </c>
      <c r="AE50" s="19">
        <f>Turnout!AE50/'Turnout Keys'!AE$85</f>
        <v>1.0055518294226244</v>
      </c>
      <c r="AF50" s="19">
        <f>Turnout!AF50/'Turnout Keys'!AF$85</f>
        <v>1.103908139822912</v>
      </c>
      <c r="AG50" s="19">
        <f>Turnout!AG50/'Turnout Keys'!AG$85</f>
        <v>1.0960001202162504</v>
      </c>
      <c r="AH50" s="19">
        <f>Turnout!AH50/'Turnout Keys'!AH$85</f>
        <v>1.1231819132710847</v>
      </c>
      <c r="AI50" s="19">
        <f>Turnout!AI50/'Turnout Keys'!AI$85</f>
        <v>1.1590989553595663</v>
      </c>
      <c r="AJ50" s="19">
        <f>Turnout!AJ50/'Turnout Keys'!AJ$85</f>
        <v>1.0567027371344186</v>
      </c>
      <c r="AK50" s="19">
        <f>Turnout!AK50/'Turnout Keys'!AK$85</f>
        <v>1.1078166999269488</v>
      </c>
      <c r="AL50" s="19">
        <f>Turnout!AL50/'Turnout Keys'!AL$85</f>
        <v>1.2450270535807269</v>
      </c>
      <c r="AM50" s="19">
        <f>Turnout!AM50/'Turnout Keys'!AM$85</f>
        <v>1.0920902273181965</v>
      </c>
      <c r="AN50" s="19">
        <f>Turnout!AN50/'Turnout Keys'!AN$85</f>
        <v>1.1403344847985606</v>
      </c>
      <c r="AO50" s="19">
        <f>Turnout!AO50/'Turnout Keys'!AO$85</f>
        <v>1.1721769028666096</v>
      </c>
      <c r="AP50" s="19">
        <f>Turnout!AP50/'Turnout Keys'!AP$85</f>
        <v>1.1493181334851867</v>
      </c>
      <c r="AQ50" s="19">
        <f>Turnout!AQ50/'Turnout Keys'!AQ$85</f>
        <v>1.0364285274143172</v>
      </c>
      <c r="AR50" s="19">
        <f>Turnout!AR50/'Turnout Keys'!AR$85</f>
        <v>1.1802659750709885</v>
      </c>
      <c r="AS50" s="19">
        <f>Turnout!AS50/'Turnout Keys'!AS$85</f>
        <v>1.1791980223946383</v>
      </c>
      <c r="AT50" s="19">
        <f>Turnout!AT50/'Turnout Keys'!AT$85</f>
        <v>1.1596029501603093</v>
      </c>
      <c r="AU50" s="19">
        <f>Turnout!AU50/'Turnout Keys'!AU$85</f>
        <v>1.2597160485834653</v>
      </c>
      <c r="AV50" s="19">
        <f>Turnout!AV50/'Turnout Keys'!AV$85</f>
        <v>1.1584646688689544</v>
      </c>
      <c r="AW50" s="19">
        <f>Turnout!AW50/'Turnout Keys'!AW$85</f>
        <v>1.1539228810612949</v>
      </c>
      <c r="AX50" s="19">
        <f>Turnout!AX50/'Turnout Keys'!AX$85</f>
        <v>1.1359748865284212</v>
      </c>
      <c r="AY50" s="19">
        <f>Turnout!AY50/'Turnout Keys'!AY$85</f>
        <v>1.0808087849028742</v>
      </c>
      <c r="AZ50" s="19">
        <f>Turnout!AZ50/'Turnout Keys'!AZ$85</f>
        <v>1.1247762265673573</v>
      </c>
      <c r="BA50" s="19">
        <f>Turnout!BA50/'Turnout Keys'!BA$85</f>
        <v>1.148005694107668</v>
      </c>
      <c r="BB50" s="19">
        <f>Turnout!BB50/'Turnout Keys'!BB$85</f>
        <v>1.0895363217554486</v>
      </c>
      <c r="BC50" s="19">
        <f>Turnout!BC50/'Turnout Keys'!BC$85</f>
        <v>1.2087645203586443</v>
      </c>
      <c r="BD50" s="19">
        <f>Turnout!BD50/'Turnout Keys'!BD$85</f>
        <v>1.0680765310062117</v>
      </c>
      <c r="BE50" s="19">
        <f>Turnout!BE50/'Turnout Keys'!BE$85</f>
        <v>1.1516863220441489</v>
      </c>
      <c r="BF50" s="19">
        <f>Turnout!BF50/'Turnout Keys'!BF$85</f>
        <v>1.1500223657806694</v>
      </c>
      <c r="BG50" s="19">
        <f>Turnout!BG50/'Turnout Keys'!BG$85</f>
        <v>1.1566754999522848</v>
      </c>
      <c r="BH50" s="19">
        <f>Turnout!BH50/'Turnout Keys'!BH$85</f>
        <v>1.1968928624341515</v>
      </c>
      <c r="BI50" s="19">
        <f>Turnout!BI50/'Turnout Keys'!BI$85</f>
        <v>1.180064612848877</v>
      </c>
      <c r="BJ50" s="19">
        <f>Turnout!BJ50/'Turnout Keys'!BJ$85</f>
        <v>1.1417114941746769</v>
      </c>
      <c r="BK50" s="19">
        <f>Turnout!BK50/'Turnout Keys'!BK$85</f>
        <v>1.0751613804874189</v>
      </c>
      <c r="BL50" s="19">
        <f>Turnout!BL50/'Turnout Keys'!BL$85</f>
        <v>1.1204347327893545</v>
      </c>
      <c r="BM50" s="19">
        <f>Turnout!BM50/'Turnout Keys'!BM$85</f>
        <v>1.1343766253022101</v>
      </c>
      <c r="BN50" s="19">
        <f>Turnout!BN50/'Turnout Keys'!BN$85</f>
        <v>1.1175414596237847</v>
      </c>
      <c r="BP50" s="8"/>
    </row>
    <row r="51" spans="1:68" x14ac:dyDescent="0.25">
      <c r="A51" s="1">
        <v>67</v>
      </c>
      <c r="B51" s="19">
        <f>Turnout!B51/'Turnout Keys'!B$85</f>
        <v>1.1129223759052707</v>
      </c>
      <c r="C51" s="19">
        <f>Turnout!C51/'Turnout Keys'!C$85</f>
        <v>1.1889074396178207</v>
      </c>
      <c r="D51" s="19">
        <f>Turnout!D51/'Turnout Keys'!D$85</f>
        <v>1.1175764256790257</v>
      </c>
      <c r="E51" s="19">
        <f>Turnout!E51/'Turnout Keys'!E$85</f>
        <v>1.1809618380069093</v>
      </c>
      <c r="F51" s="19">
        <f>Turnout!F51/'Turnout Keys'!F$85</f>
        <v>1.1791153967653574</v>
      </c>
      <c r="G51" s="19">
        <f>Turnout!G51/'Turnout Keys'!G$85</f>
        <v>1.1968326078195137</v>
      </c>
      <c r="H51" s="19">
        <f>Turnout!H51/'Turnout Keys'!H$85</f>
        <v>1.1002109933798565</v>
      </c>
      <c r="I51" s="19">
        <f>Turnout!I51/'Turnout Keys'!I$85</f>
        <v>1.0861482758847918</v>
      </c>
      <c r="J51" s="19">
        <f>Turnout!J51/'Turnout Keys'!J$85</f>
        <v>1.1283779958613802</v>
      </c>
      <c r="K51" s="19">
        <f>Turnout!K51/'Turnout Keys'!K$85</f>
        <v>1.1466826022603691</v>
      </c>
      <c r="L51" s="19">
        <f>Turnout!L51/'Turnout Keys'!L$85</f>
        <v>1.1262619682394537</v>
      </c>
      <c r="M51" s="19">
        <f>Turnout!M51/'Turnout Keys'!M$85</f>
        <v>1.1365202739406348</v>
      </c>
      <c r="N51" s="19">
        <f>Turnout!N51/'Turnout Keys'!N$85</f>
        <v>1.2343951530192183</v>
      </c>
      <c r="O51" s="19">
        <f>Turnout!O51/'Turnout Keys'!O$85</f>
        <v>1.3022890036270354</v>
      </c>
      <c r="P51" s="19">
        <f>Turnout!P51/'Turnout Keys'!P$85</f>
        <v>1.1686471013172537</v>
      </c>
      <c r="Q51" s="19">
        <f>Turnout!Q51/'Turnout Keys'!Q$85</f>
        <v>1.1517973423673946</v>
      </c>
      <c r="R51" s="19">
        <f>Turnout!R51/'Turnout Keys'!R$85</f>
        <v>1.1095201915484523</v>
      </c>
      <c r="S51" s="19">
        <f>Turnout!S51/'Turnout Keys'!S$85</f>
        <v>1.0520679294556421</v>
      </c>
      <c r="T51" s="19">
        <f>Turnout!T51/'Turnout Keys'!T$85</f>
        <v>1.0791694974949309</v>
      </c>
      <c r="U51" s="19">
        <f>Turnout!U51/'Turnout Keys'!U$85</f>
        <v>1.1553839930385363</v>
      </c>
      <c r="V51" s="19">
        <f>Turnout!V51/'Turnout Keys'!V$85</f>
        <v>1.1564752565794256</v>
      </c>
      <c r="W51" s="19">
        <f>Turnout!W51/'Turnout Keys'!W$85</f>
        <v>1.0825212759746221</v>
      </c>
      <c r="X51" s="19">
        <f>Turnout!X51/'Turnout Keys'!X$85</f>
        <v>1.18208819031335</v>
      </c>
      <c r="Y51" s="19">
        <f>Turnout!Y51/'Turnout Keys'!Y$85</f>
        <v>1.1329066459306174</v>
      </c>
      <c r="Z51" s="19">
        <f>Turnout!Z51/'Turnout Keys'!Z$85</f>
        <v>1.0665317133922998</v>
      </c>
      <c r="AA51" s="19">
        <f>Turnout!AA51/'Turnout Keys'!AA$85</f>
        <v>1.161079469918874</v>
      </c>
      <c r="AB51" s="19">
        <f>Turnout!AB51/'Turnout Keys'!AB$85</f>
        <v>1.1453878545557352</v>
      </c>
      <c r="AC51" s="19">
        <f>Turnout!AC51/'Turnout Keys'!AC$85</f>
        <v>1.1334480946659897</v>
      </c>
      <c r="AD51" s="19">
        <f>Turnout!AD51/'Turnout Keys'!AD$85</f>
        <v>1.232645787989058</v>
      </c>
      <c r="AE51" s="19">
        <f>Turnout!AE51/'Turnout Keys'!AE$85</f>
        <v>1.2933248858692308</v>
      </c>
      <c r="AF51" s="19">
        <f>Turnout!AF51/'Turnout Keys'!AF$85</f>
        <v>1.1002681153745715</v>
      </c>
      <c r="AG51" s="19">
        <f>Turnout!AG51/'Turnout Keys'!AG$85</f>
        <v>1.1421474936990399</v>
      </c>
      <c r="AH51" s="19">
        <f>Turnout!AH51/'Turnout Keys'!AH$85</f>
        <v>1.1706222452243153</v>
      </c>
      <c r="AI51" s="19">
        <f>Turnout!AI51/'Turnout Keys'!AI$85</f>
        <v>1.157190710826244</v>
      </c>
      <c r="AJ51" s="19">
        <f>Turnout!AJ51/'Turnout Keys'!AJ$85</f>
        <v>1.159795687098752</v>
      </c>
      <c r="AK51" s="19">
        <f>Turnout!AK51/'Turnout Keys'!AK$85</f>
        <v>1.1192922105881848</v>
      </c>
      <c r="AL51" s="19">
        <f>Turnout!AL51/'Turnout Keys'!AL$85</f>
        <v>1.1856103159955227</v>
      </c>
      <c r="AM51" s="19">
        <f>Turnout!AM51/'Turnout Keys'!AM$85</f>
        <v>1.1359661693073151</v>
      </c>
      <c r="AN51" s="19">
        <f>Turnout!AN51/'Turnout Keys'!AN$85</f>
        <v>1.1774261452338071</v>
      </c>
      <c r="AO51" s="19">
        <f>Turnout!AO51/'Turnout Keys'!AO$85</f>
        <v>1.1659844812934661</v>
      </c>
      <c r="AP51" s="19">
        <f>Turnout!AP51/'Turnout Keys'!AP$85</f>
        <v>1.0620930965689004</v>
      </c>
      <c r="AQ51" s="19">
        <f>Turnout!AQ51/'Turnout Keys'!AQ$85</f>
        <v>1.0744214675130661</v>
      </c>
      <c r="AR51" s="19">
        <f>Turnout!AR51/'Turnout Keys'!AR$85</f>
        <v>1.2032632082234087</v>
      </c>
      <c r="AS51" s="19">
        <f>Turnout!AS51/'Turnout Keys'!AS$85</f>
        <v>1.1827753947061819</v>
      </c>
      <c r="AT51" s="19">
        <f>Turnout!AT51/'Turnout Keys'!AT$85</f>
        <v>1.0765146958733103</v>
      </c>
      <c r="AU51" s="19">
        <f>Turnout!AU51/'Turnout Keys'!AU$85</f>
        <v>1.1989371590867681</v>
      </c>
      <c r="AV51" s="19">
        <f>Turnout!AV51/'Turnout Keys'!AV$85</f>
        <v>1.0628632156127786</v>
      </c>
      <c r="AW51" s="19">
        <f>Turnout!AW51/'Turnout Keys'!AW$85</f>
        <v>1.1392632437338375</v>
      </c>
      <c r="AX51" s="19">
        <f>Turnout!AX51/'Turnout Keys'!AX$85</f>
        <v>1.2111268609789072</v>
      </c>
      <c r="AY51" s="19">
        <f>Turnout!AY51/'Turnout Keys'!AY$85</f>
        <v>1.1267576975353795</v>
      </c>
      <c r="AZ51" s="19">
        <f>Turnout!AZ51/'Turnout Keys'!AZ$85</f>
        <v>1.2492262572379753</v>
      </c>
      <c r="BA51" s="19">
        <f>Turnout!BA51/'Turnout Keys'!BA$85</f>
        <v>1.1835737069241694</v>
      </c>
      <c r="BB51" s="19">
        <f>Turnout!BB51/'Turnout Keys'!BB$85</f>
        <v>1.1206659309484615</v>
      </c>
      <c r="BC51" s="19">
        <f>Turnout!BC51/'Turnout Keys'!BC$85</f>
        <v>1.276044650522381</v>
      </c>
      <c r="BD51" s="19">
        <f>Turnout!BD51/'Turnout Keys'!BD$85</f>
        <v>1.1008401026519983</v>
      </c>
      <c r="BE51" s="19">
        <f>Turnout!BE51/'Turnout Keys'!BE$85</f>
        <v>1.0508594440387744</v>
      </c>
      <c r="BF51" s="19">
        <f>Turnout!BF51/'Turnout Keys'!BF$85</f>
        <v>1.1500223657806694</v>
      </c>
      <c r="BG51" s="19">
        <f>Turnout!BG51/'Turnout Keys'!BG$85</f>
        <v>1.0796454752632871</v>
      </c>
      <c r="BH51" s="19">
        <f>Turnout!BH51/'Turnout Keys'!BH$85</f>
        <v>1.2155943134096852</v>
      </c>
      <c r="BI51" s="19">
        <f>Turnout!BI51/'Turnout Keys'!BI$85</f>
        <v>1.2335096048432344</v>
      </c>
      <c r="BJ51" s="19">
        <f>Turnout!BJ51/'Turnout Keys'!BJ$85</f>
        <v>1.1495356508684127</v>
      </c>
      <c r="BK51" s="19">
        <f>Turnout!BK51/'Turnout Keys'!BK$85</f>
        <v>1.1458108375624723</v>
      </c>
      <c r="BL51" s="19">
        <f>Turnout!BL51/'Turnout Keys'!BL$85</f>
        <v>1.121444884179899</v>
      </c>
      <c r="BM51" s="19">
        <f>Turnout!BM51/'Turnout Keys'!BM$85</f>
        <v>1.1639479817737635</v>
      </c>
      <c r="BN51" s="19">
        <f>Turnout!BN51/'Turnout Keys'!BN$85</f>
        <v>1.1222932818331377</v>
      </c>
      <c r="BP51" s="8"/>
    </row>
    <row r="52" spans="1:68" x14ac:dyDescent="0.25">
      <c r="A52" s="1">
        <v>68</v>
      </c>
      <c r="B52" s="19">
        <f>Turnout!B52/'Turnout Keys'!B$85</f>
        <v>1.1153522271986989</v>
      </c>
      <c r="C52" s="19">
        <f>Turnout!C52/'Turnout Keys'!C$85</f>
        <v>1.1750129233776436</v>
      </c>
      <c r="D52" s="19">
        <f>Turnout!D52/'Turnout Keys'!D$85</f>
        <v>1.1095657074346179</v>
      </c>
      <c r="E52" s="19">
        <f>Turnout!E52/'Turnout Keys'!E$85</f>
        <v>1.1920764855670116</v>
      </c>
      <c r="F52" s="19">
        <f>Turnout!F52/'Turnout Keys'!F$85</f>
        <v>1.237555518470929</v>
      </c>
      <c r="G52" s="19">
        <f>Turnout!G52/'Turnout Keys'!G$85</f>
        <v>1.3643891729142457</v>
      </c>
      <c r="H52" s="19">
        <f>Turnout!H52/'Turnout Keys'!H$85</f>
        <v>1.1093326978878062</v>
      </c>
      <c r="I52" s="19">
        <f>Turnout!I52/'Turnout Keys'!I$85</f>
        <v>1.0964898467912205</v>
      </c>
      <c r="J52" s="19">
        <f>Turnout!J52/'Turnout Keys'!J$85</f>
        <v>1.1524405676343232</v>
      </c>
      <c r="K52" s="19">
        <f>Turnout!K52/'Turnout Keys'!K$85</f>
        <v>1.1577083965128725</v>
      </c>
      <c r="L52" s="19">
        <f>Turnout!L52/'Turnout Keys'!L$85</f>
        <v>1.0430755158969902</v>
      </c>
      <c r="M52" s="19">
        <f>Turnout!M52/'Turnout Keys'!M$85</f>
        <v>1.1819810848982604</v>
      </c>
      <c r="N52" s="19">
        <f>Turnout!N52/'Turnout Keys'!N$85</f>
        <v>1.1400366262846666</v>
      </c>
      <c r="O52" s="19">
        <f>Turnout!O52/'Turnout Keys'!O$85</f>
        <v>1.1833743162391057</v>
      </c>
      <c r="P52" s="19">
        <f>Turnout!P52/'Turnout Keys'!P$85</f>
        <v>1.1434327473823278</v>
      </c>
      <c r="Q52" s="19">
        <f>Turnout!Q52/'Turnout Keys'!Q$85</f>
        <v>1.168039658292731</v>
      </c>
      <c r="R52" s="19">
        <f>Turnout!R52/'Turnout Keys'!R$85</f>
        <v>1.1013738368594557</v>
      </c>
      <c r="S52" s="19">
        <f>Turnout!S52/'Turnout Keys'!S$85</f>
        <v>0.96943424150989244</v>
      </c>
      <c r="T52" s="19">
        <f>Turnout!T52/'Turnout Keys'!T$85</f>
        <v>1.0861711433137109</v>
      </c>
      <c r="U52" s="19">
        <f>Turnout!U52/'Turnout Keys'!U$85</f>
        <v>1.1183183882100216</v>
      </c>
      <c r="V52" s="19">
        <f>Turnout!V52/'Turnout Keys'!V$85</f>
        <v>1.1663940187451571</v>
      </c>
      <c r="W52" s="19">
        <f>Turnout!W52/'Turnout Keys'!W$85</f>
        <v>1.1037539037023454</v>
      </c>
      <c r="X52" s="19">
        <f>Turnout!X52/'Turnout Keys'!X$85</f>
        <v>1.1989861371534367</v>
      </c>
      <c r="Y52" s="19">
        <f>Turnout!Y52/'Turnout Keys'!Y$85</f>
        <v>1.1577351308971677</v>
      </c>
      <c r="Z52" s="19">
        <f>Turnout!Z52/'Turnout Keys'!Z$85</f>
        <v>1.1223513094927349</v>
      </c>
      <c r="AA52" s="19">
        <f>Turnout!AA52/'Turnout Keys'!AA$85</f>
        <v>1.1697530128049389</v>
      </c>
      <c r="AB52" s="19">
        <f>Turnout!AB52/'Turnout Keys'!AB$85</f>
        <v>1.1579349136524801</v>
      </c>
      <c r="AC52" s="19">
        <f>Turnout!AC52/'Turnout Keys'!AC$85</f>
        <v>1.1082603592289677</v>
      </c>
      <c r="AD52" s="19">
        <f>Turnout!AD52/'Turnout Keys'!AD$85</f>
        <v>1.1849828081161777</v>
      </c>
      <c r="AE52" s="19">
        <f>Turnout!AE52/'Turnout Keys'!AE$85</f>
        <v>1.1119082729192482</v>
      </c>
      <c r="AF52" s="19">
        <f>Turnout!AF52/'Turnout Keys'!AF$85</f>
        <v>1.1049143588930002</v>
      </c>
      <c r="AG52" s="19">
        <f>Turnout!AG52/'Turnout Keys'!AG$85</f>
        <v>1.100765338130234</v>
      </c>
      <c r="AH52" s="19">
        <f>Turnout!AH52/'Turnout Keys'!AH$85</f>
        <v>1.2074906679969573</v>
      </c>
      <c r="AI52" s="19">
        <f>Turnout!AI52/'Turnout Keys'!AI$85</f>
        <v>1.1426601234152312</v>
      </c>
      <c r="AJ52" s="19">
        <f>Turnout!AJ52/'Turnout Keys'!AJ$85</f>
        <v>1.2100049518079181</v>
      </c>
      <c r="AK52" s="19">
        <f>Turnout!AK52/'Turnout Keys'!AK$85</f>
        <v>1.1258988726392505</v>
      </c>
      <c r="AL52" s="19">
        <f>Turnout!AL52/'Turnout Keys'!AL$85</f>
        <v>1.2805644208797271</v>
      </c>
      <c r="AM52" s="19">
        <f>Turnout!AM52/'Turnout Keys'!AM$85</f>
        <v>1.1217665921909736</v>
      </c>
      <c r="AN52" s="19">
        <f>Turnout!AN52/'Turnout Keys'!AN$85</f>
        <v>1.1433085076026022</v>
      </c>
      <c r="AO52" s="19">
        <f>Turnout!AO52/'Turnout Keys'!AO$85</f>
        <v>1.1807740294992297</v>
      </c>
      <c r="AP52" s="19">
        <f>Turnout!AP52/'Turnout Keys'!AP$85</f>
        <v>1.1493181334851867</v>
      </c>
      <c r="AQ52" s="19">
        <f>Turnout!AQ52/'Turnout Keys'!AQ$85</f>
        <v>1.1460336302865732</v>
      </c>
      <c r="AR52" s="19">
        <f>Turnout!AR52/'Turnout Keys'!AR$85</f>
        <v>1.1674232341928217</v>
      </c>
      <c r="AS52" s="19">
        <f>Turnout!AS52/'Turnout Keys'!AS$85</f>
        <v>1.1684524355783195</v>
      </c>
      <c r="AT52" s="19">
        <f>Turnout!AT52/'Turnout Keys'!AT$85</f>
        <v>1.2086117867904995</v>
      </c>
      <c r="AU52" s="19">
        <f>Turnout!AU52/'Turnout Keys'!AU$85</f>
        <v>1.2239580077165908</v>
      </c>
      <c r="AV52" s="19">
        <f>Turnout!AV52/'Turnout Keys'!AV$85</f>
        <v>1.1475990692161147</v>
      </c>
      <c r="AW52" s="19">
        <f>Turnout!AW52/'Turnout Keys'!AW$85</f>
        <v>1.15686194796055</v>
      </c>
      <c r="AX52" s="19">
        <f>Turnout!AX52/'Turnout Keys'!AX$85</f>
        <v>1.0178986438426711</v>
      </c>
      <c r="AY52" s="19">
        <f>Turnout!AY52/'Turnout Keys'!AY$85</f>
        <v>1.1857970214528897</v>
      </c>
      <c r="AZ52" s="19">
        <f>Turnout!AZ52/'Turnout Keys'!AZ$85</f>
        <v>1.1914296325861637</v>
      </c>
      <c r="BA52" s="19">
        <f>Turnout!BA52/'Turnout Keys'!BA$85</f>
        <v>1.1719695047027041</v>
      </c>
      <c r="BB52" s="19">
        <f>Turnout!BB52/'Turnout Keys'!BB$85</f>
        <v>1.1414891154762201</v>
      </c>
      <c r="BC52" s="19">
        <f>Turnout!BC52/'Turnout Keys'!BC$85</f>
        <v>1.1697388627203595</v>
      </c>
      <c r="BD52" s="19">
        <f>Turnout!BD52/'Turnout Keys'!BD$85</f>
        <v>1.0955014285546933</v>
      </c>
      <c r="BE52" s="19">
        <f>Turnout!BE52/'Turnout Keys'!BE$85</f>
        <v>1.2994498501554739</v>
      </c>
      <c r="BF52" s="19">
        <f>Turnout!BF52/'Turnout Keys'!BF$85</f>
        <v>1.1212718066361527</v>
      </c>
      <c r="BG52" s="19">
        <f>Turnout!BG52/'Turnout Keys'!BG$85</f>
        <v>1.1462236129045231</v>
      </c>
      <c r="BH52" s="19">
        <f>Turnout!BH52/'Turnout Keys'!BH$85</f>
        <v>1.2363253792197728</v>
      </c>
      <c r="BI52" s="19">
        <f>Turnout!BI52/'Turnout Keys'!BI$85</f>
        <v>1.179898505995536</v>
      </c>
      <c r="BJ52" s="19">
        <f>Turnout!BJ52/'Turnout Keys'!BJ$85</f>
        <v>1.1479692211319752</v>
      </c>
      <c r="BK52" s="19">
        <f>Turnout!BK52/'Turnout Keys'!BK$85</f>
        <v>1.0830972354008033</v>
      </c>
      <c r="BL52" s="19">
        <f>Turnout!BL52/'Turnout Keys'!BL$85</f>
        <v>1.1162348137554168</v>
      </c>
      <c r="BM52" s="19">
        <f>Turnout!BM52/'Turnout Keys'!BM$85</f>
        <v>1.1412267256965472</v>
      </c>
      <c r="BN52" s="19">
        <f>Turnout!BN52/'Turnout Keys'!BN$85</f>
        <v>1.1253743890682277</v>
      </c>
      <c r="BP52" s="8"/>
    </row>
    <row r="53" spans="1:68" x14ac:dyDescent="0.25">
      <c r="A53" s="1">
        <v>69</v>
      </c>
      <c r="B53" s="19">
        <f>Turnout!B53/'Turnout Keys'!B$85</f>
        <v>1.1259652401184319</v>
      </c>
      <c r="C53" s="19">
        <f>Turnout!C53/'Turnout Keys'!C$85</f>
        <v>1.2525989095973467</v>
      </c>
      <c r="D53" s="19">
        <f>Turnout!D53/'Turnout Keys'!D$85</f>
        <v>1.1325753591701631</v>
      </c>
      <c r="E53" s="19">
        <f>Turnout!E53/'Turnout Keys'!E$85</f>
        <v>1.1818736016340137</v>
      </c>
      <c r="F53" s="19">
        <f>Turnout!F53/'Turnout Keys'!F$85</f>
        <v>1.2513061353428281</v>
      </c>
      <c r="G53" s="19">
        <f>Turnout!G53/'Turnout Keys'!G$85</f>
        <v>1.2838749792972965</v>
      </c>
      <c r="H53" s="19">
        <f>Turnout!H53/'Turnout Keys'!H$85</f>
        <v>1.1025930090562044</v>
      </c>
      <c r="I53" s="19">
        <f>Turnout!I53/'Turnout Keys'!I$85</f>
        <v>1.0959989477959131</v>
      </c>
      <c r="J53" s="19">
        <f>Turnout!J53/'Turnout Keys'!J$85</f>
        <v>1.1616757074275403</v>
      </c>
      <c r="K53" s="19">
        <f>Turnout!K53/'Turnout Keys'!K$85</f>
        <v>1.2348889562803973</v>
      </c>
      <c r="L53" s="19">
        <f>Turnout!L53/'Turnout Keys'!L$85</f>
        <v>1.1011162838721806</v>
      </c>
      <c r="M53" s="19">
        <f>Turnout!M53/'Turnout Keys'!M$85</f>
        <v>1.1644166806646323</v>
      </c>
      <c r="N53" s="19">
        <f>Turnout!N53/'Turnout Keys'!N$85</f>
        <v>1.2919468616675549</v>
      </c>
      <c r="O53" s="19">
        <f>Turnout!O53/'Turnout Keys'!O$85</f>
        <v>1.1627580389527101</v>
      </c>
      <c r="P53" s="19">
        <f>Turnout!P53/'Turnout Keys'!P$85</f>
        <v>1.1905087102501661</v>
      </c>
      <c r="Q53" s="19">
        <f>Turnout!Q53/'Turnout Keys'!Q$85</f>
        <v>1.1704139220495713</v>
      </c>
      <c r="R53" s="19">
        <f>Turnout!R53/'Turnout Keys'!R$85</f>
        <v>1.099028430105031</v>
      </c>
      <c r="S53" s="19">
        <f>Turnout!S53/'Turnout Keys'!S$85</f>
        <v>1.0391950181942271</v>
      </c>
      <c r="T53" s="19">
        <f>Turnout!T53/'Turnout Keys'!T$85</f>
        <v>1.0899839291050297</v>
      </c>
      <c r="U53" s="19">
        <f>Turnout!U53/'Turnout Keys'!U$85</f>
        <v>1.1406519767347043</v>
      </c>
      <c r="V53" s="19">
        <f>Turnout!V53/'Turnout Keys'!V$85</f>
        <v>1.1747917132664041</v>
      </c>
      <c r="W53" s="19">
        <f>Turnout!W53/'Turnout Keys'!W$85</f>
        <v>1.0743024347586847</v>
      </c>
      <c r="X53" s="19">
        <f>Turnout!X53/'Turnout Keys'!X$85</f>
        <v>1.1802817932255072</v>
      </c>
      <c r="Y53" s="19">
        <f>Turnout!Y53/'Turnout Keys'!Y$85</f>
        <v>1.1436167071563674</v>
      </c>
      <c r="Z53" s="19">
        <f>Turnout!Z53/'Turnout Keys'!Z$85</f>
        <v>1.1631463396986448</v>
      </c>
      <c r="AA53" s="19">
        <f>Turnout!AA53/'Turnout Keys'!AA$85</f>
        <v>1.2419094784596794</v>
      </c>
      <c r="AB53" s="19">
        <f>Turnout!AB53/'Turnout Keys'!AB$85</f>
        <v>1.1222230507646935</v>
      </c>
      <c r="AC53" s="19">
        <f>Turnout!AC53/'Turnout Keys'!AC$85</f>
        <v>1.0549786111891135</v>
      </c>
      <c r="AD53" s="19">
        <f>Turnout!AD53/'Turnout Keys'!AD$85</f>
        <v>1.2311030523345035</v>
      </c>
      <c r="AE53" s="19">
        <f>Turnout!AE53/'Turnout Keys'!AE$85</f>
        <v>1.2389835041100192</v>
      </c>
      <c r="AF53" s="19">
        <f>Turnout!AF53/'Turnout Keys'!AF$85</f>
        <v>1.0972737428655677</v>
      </c>
      <c r="AG53" s="19">
        <f>Turnout!AG53/'Turnout Keys'!AG$85</f>
        <v>1.0850401190140879</v>
      </c>
      <c r="AH53" s="19">
        <f>Turnout!AH53/'Turnout Keys'!AH$85</f>
        <v>1.1056541056357683</v>
      </c>
      <c r="AI53" s="19">
        <f>Turnout!AI53/'Turnout Keys'!AI$85</f>
        <v>1.1637310288958256</v>
      </c>
      <c r="AJ53" s="19">
        <f>Turnout!AJ53/'Turnout Keys'!AJ$85</f>
        <v>1.1188617216717374</v>
      </c>
      <c r="AK53" s="19">
        <f>Turnout!AK53/'Turnout Keys'!AK$85</f>
        <v>1.1245375646578453</v>
      </c>
      <c r="AL53" s="19">
        <f>Turnout!AL53/'Turnout Keys'!AL$85</f>
        <v>1.2745225466031276</v>
      </c>
      <c r="AM53" s="19">
        <f>Turnout!AM53/'Turnout Keys'!AM$85</f>
        <v>1.0298185108638447</v>
      </c>
      <c r="AN53" s="19">
        <f>Turnout!AN53/'Turnout Keys'!AN$85</f>
        <v>1.1645388938929397</v>
      </c>
      <c r="AO53" s="19">
        <f>Turnout!AO53/'Turnout Keys'!AO$85</f>
        <v>1.1802414334556712</v>
      </c>
      <c r="AP53" s="19">
        <f>Turnout!AP53/'Turnout Keys'!AP$85</f>
        <v>1.078951717149359</v>
      </c>
      <c r="AQ53" s="19">
        <f>Turnout!AQ53/'Turnout Keys'!AQ$85</f>
        <v>1.225967169071593</v>
      </c>
      <c r="AR53" s="19">
        <f>Turnout!AR53/'Turnout Keys'!AR$85</f>
        <v>1.2440488704625421</v>
      </c>
      <c r="AS53" s="19">
        <f>Turnout!AS53/'Turnout Keys'!AS$85</f>
        <v>1.1764201460267958</v>
      </c>
      <c r="AT53" s="19">
        <f>Turnout!AT53/'Turnout Keys'!AT$85</f>
        <v>1.1643840426537897</v>
      </c>
      <c r="AU53" s="19">
        <f>Turnout!AU53/'Turnout Keys'!AU$85</f>
        <v>1.2160448238234034</v>
      </c>
      <c r="AV53" s="19">
        <f>Turnout!AV53/'Turnout Keys'!AV$85</f>
        <v>1.1439384661245162</v>
      </c>
      <c r="AW53" s="19">
        <f>Turnout!AW53/'Turnout Keys'!AW$85</f>
        <v>1.1529218635977849</v>
      </c>
      <c r="AX53" s="19">
        <f>Turnout!AX53/'Turnout Keys'!AX$85</f>
        <v>1.2214783726112055</v>
      </c>
      <c r="AY53" s="19">
        <f>Turnout!AY53/'Turnout Keys'!AY$85</f>
        <v>1.1962456043430427</v>
      </c>
      <c r="AZ53" s="19">
        <f>Turnout!AZ53/'Turnout Keys'!AZ$85</f>
        <v>1.2093458676626474</v>
      </c>
      <c r="BA53" s="19">
        <f>Turnout!BA53/'Turnout Keys'!BA$85</f>
        <v>1.1847282044932825</v>
      </c>
      <c r="BB53" s="19">
        <f>Turnout!BB53/'Turnout Keys'!BB$85</f>
        <v>1.131441564899889</v>
      </c>
      <c r="BC53" s="19">
        <f>Turnout!BC53/'Turnout Keys'!BC$85</f>
        <v>1.1821828931748315</v>
      </c>
      <c r="BD53" s="19">
        <f>Turnout!BD53/'Turnout Keys'!BD$85</f>
        <v>1.1260429609571219</v>
      </c>
      <c r="BE53" s="19">
        <f>Turnout!BE53/'Turnout Keys'!BE$85</f>
        <v>1.166088717909993</v>
      </c>
      <c r="BF53" s="19">
        <f>Turnout!BF53/'Turnout Keys'!BF$85</f>
        <v>1.273870928249357</v>
      </c>
      <c r="BG53" s="19">
        <f>Turnout!BG53/'Turnout Keys'!BG$85</f>
        <v>1.1573519974958293</v>
      </c>
      <c r="BH53" s="19">
        <f>Turnout!BH53/'Turnout Keys'!BH$85</f>
        <v>1.17875812209424</v>
      </c>
      <c r="BI53" s="19">
        <f>Turnout!BI53/'Turnout Keys'!BI$85</f>
        <v>1.1928697977462073</v>
      </c>
      <c r="BJ53" s="19">
        <f>Turnout!BJ53/'Turnout Keys'!BJ$85</f>
        <v>1.1753169643500776</v>
      </c>
      <c r="BK53" s="19">
        <f>Turnout!BK53/'Turnout Keys'!BK$85</f>
        <v>1.1255595701977668</v>
      </c>
      <c r="BL53" s="19">
        <f>Turnout!BL53/'Turnout Keys'!BL$85</f>
        <v>1.1257836428714407</v>
      </c>
      <c r="BM53" s="19">
        <f>Turnout!BM53/'Turnout Keys'!BM$85</f>
        <v>1.1322759278479466</v>
      </c>
      <c r="BN53" s="19">
        <f>Turnout!BN53/'Turnout Keys'!BN$85</f>
        <v>1.1304160003059427</v>
      </c>
      <c r="BP53" s="8"/>
    </row>
    <row r="54" spans="1:68" x14ac:dyDescent="0.25">
      <c r="A54" s="1">
        <v>70</v>
      </c>
      <c r="B54" s="19">
        <f>Turnout!B54/'Turnout Keys'!B$85</f>
        <v>1.1320321376966018</v>
      </c>
      <c r="C54" s="19">
        <f>Turnout!C54/'Turnout Keys'!C$85</f>
        <v>1.2731768461090149</v>
      </c>
      <c r="D54" s="19">
        <f>Turnout!D54/'Turnout Keys'!D$85</f>
        <v>1.1303745211749503</v>
      </c>
      <c r="E54" s="19">
        <f>Turnout!E54/'Turnout Keys'!E$85</f>
        <v>1.2021711017854824</v>
      </c>
      <c r="F54" s="19">
        <f>Turnout!F54/'Turnout Keys'!F$85</f>
        <v>1.1595287622675938</v>
      </c>
      <c r="G54" s="19">
        <f>Turnout!G54/'Turnout Keys'!G$85</f>
        <v>1.1768853976891884</v>
      </c>
      <c r="H54" s="19">
        <f>Turnout!H54/'Turnout Keys'!H$85</f>
        <v>1.1071542693485787</v>
      </c>
      <c r="I54" s="19">
        <f>Turnout!I54/'Turnout Keys'!I$85</f>
        <v>1.1206926789423581</v>
      </c>
      <c r="J54" s="19">
        <f>Turnout!J54/'Turnout Keys'!J$85</f>
        <v>1.1369041205055781</v>
      </c>
      <c r="K54" s="19">
        <f>Turnout!K54/'Turnout Keys'!K$85</f>
        <v>1.1811981320942933</v>
      </c>
      <c r="L54" s="19">
        <f>Turnout!L54/'Turnout Keys'!L$85</f>
        <v>1.079644516336673</v>
      </c>
      <c r="M54" s="19">
        <f>Turnout!M54/'Turnout Keys'!M$85</f>
        <v>1.196935299029058</v>
      </c>
      <c r="N54" s="19">
        <f>Turnout!N54/'Turnout Keys'!N$85</f>
        <v>1.1607645649443878</v>
      </c>
      <c r="O54" s="19">
        <f>Turnout!O54/'Turnout Keys'!O$85</f>
        <v>1.0410740581320777</v>
      </c>
      <c r="P54" s="19">
        <f>Turnout!P54/'Turnout Keys'!P$85</f>
        <v>1.1581517326128592</v>
      </c>
      <c r="Q54" s="19">
        <f>Turnout!Q54/'Turnout Keys'!Q$85</f>
        <v>1.15383919875006</v>
      </c>
      <c r="R54" s="19">
        <f>Turnout!R54/'Turnout Keys'!R$85</f>
        <v>1.113492384782981</v>
      </c>
      <c r="S54" s="19">
        <f>Turnout!S54/'Turnout Keys'!S$85</f>
        <v>1.1185779709729529</v>
      </c>
      <c r="T54" s="19">
        <f>Turnout!T54/'Turnout Keys'!T$85</f>
        <v>1.0896819433415907</v>
      </c>
      <c r="U54" s="19">
        <f>Turnout!U54/'Turnout Keys'!U$85</f>
        <v>1.1384643802715235</v>
      </c>
      <c r="V54" s="19">
        <f>Turnout!V54/'Turnout Keys'!V$85</f>
        <v>1.1676042481315099</v>
      </c>
      <c r="W54" s="19">
        <f>Turnout!W54/'Turnout Keys'!W$85</f>
        <v>1.1322982944921363</v>
      </c>
      <c r="X54" s="19">
        <f>Turnout!X54/'Turnout Keys'!X$85</f>
        <v>1.2164342772523185</v>
      </c>
      <c r="Y54" s="19">
        <f>Turnout!Y54/'Turnout Keys'!Y$85</f>
        <v>1.1665977558531193</v>
      </c>
      <c r="Z54" s="19">
        <f>Turnout!Z54/'Turnout Keys'!Z$85</f>
        <v>0.99328090890107035</v>
      </c>
      <c r="AA54" s="19">
        <f>Turnout!AA54/'Turnout Keys'!AA$85</f>
        <v>1.1869392875733791</v>
      </c>
      <c r="AB54" s="19">
        <f>Turnout!AB54/'Turnout Keys'!AB$85</f>
        <v>1.2009278005661168</v>
      </c>
      <c r="AC54" s="19">
        <f>Turnout!AC54/'Turnout Keys'!AC$85</f>
        <v>1.1775266316807782</v>
      </c>
      <c r="AD54" s="19">
        <f>Turnout!AD54/'Turnout Keys'!AD$85</f>
        <v>1.2028848053993308</v>
      </c>
      <c r="AE54" s="19">
        <f>Turnout!AE54/'Turnout Keys'!AE$85</f>
        <v>1.190395915713548</v>
      </c>
      <c r="AF54" s="19">
        <f>Turnout!AF54/'Turnout Keys'!AF$85</f>
        <v>1.10841286514916</v>
      </c>
      <c r="AG54" s="19">
        <f>Turnout!AG54/'Turnout Keys'!AG$85</f>
        <v>1.054900115708141</v>
      </c>
      <c r="AH54" s="19">
        <f>Turnout!AH54/'Turnout Keys'!AH$85</f>
        <v>1.1634247434969811</v>
      </c>
      <c r="AI54" s="19">
        <f>Turnout!AI54/'Turnout Keys'!AI$85</f>
        <v>1.1729052917304634</v>
      </c>
      <c r="AJ54" s="19">
        <f>Turnout!AJ54/'Turnout Keys'!AJ$85</f>
        <v>1.1234472205310477</v>
      </c>
      <c r="AK54" s="19">
        <f>Turnout!AK54/'Turnout Keys'!AK$85</f>
        <v>1.1201371971584353</v>
      </c>
      <c r="AL54" s="19">
        <f>Turnout!AL54/'Turnout Keys'!AL$85</f>
        <v>1.2990043581926551</v>
      </c>
      <c r="AM54" s="19">
        <f>Turnout!AM54/'Turnout Keys'!AM$85</f>
        <v>1.1773643533199722</v>
      </c>
      <c r="AN54" s="19">
        <f>Turnout!AN54/'Turnout Keys'!AN$85</f>
        <v>1.1527850075415358</v>
      </c>
      <c r="AO54" s="19">
        <f>Turnout!AO54/'Turnout Keys'!AO$85</f>
        <v>1.1608606518973437</v>
      </c>
      <c r="AP54" s="19">
        <f>Turnout!AP54/'Turnout Keys'!AP$85</f>
        <v>1.1443427303099263</v>
      </c>
      <c r="AQ54" s="19">
        <f>Turnout!AQ54/'Turnout Keys'!AQ$85</f>
        <v>1.2327218091215741</v>
      </c>
      <c r="AR54" s="19">
        <f>Turnout!AR54/'Turnout Keys'!AR$85</f>
        <v>1.2290474198281962</v>
      </c>
      <c r="AS54" s="19">
        <f>Turnout!AS54/'Turnout Keys'!AS$85</f>
        <v>1.1507880005423505</v>
      </c>
      <c r="AT54" s="19">
        <f>Turnout!AT54/'Turnout Keys'!AT$85</f>
        <v>1.1457855357716145</v>
      </c>
      <c r="AU54" s="19">
        <f>Turnout!AU54/'Turnout Keys'!AU$85</f>
        <v>1.2294925963935912</v>
      </c>
      <c r="AV54" s="19">
        <f>Turnout!AV54/'Turnout Keys'!AV$85</f>
        <v>1.1212862192705655</v>
      </c>
      <c r="AW54" s="19">
        <f>Turnout!AW54/'Turnout Keys'!AW$85</f>
        <v>1.1199297201439835</v>
      </c>
      <c r="AX54" s="19">
        <f>Turnout!AX54/'Turnout Keys'!AX$85</f>
        <v>1.1891796656431208</v>
      </c>
      <c r="AY54" s="19">
        <f>Turnout!AY54/'Turnout Keys'!AY$85</f>
        <v>1.1502659363555792</v>
      </c>
      <c r="AZ54" s="19">
        <f>Turnout!AZ54/'Turnout Keys'!AZ$85</f>
        <v>1.2175767097371621</v>
      </c>
      <c r="BA54" s="19">
        <f>Turnout!BA54/'Turnout Keys'!BA$85</f>
        <v>1.188581779668229</v>
      </c>
      <c r="BB54" s="19">
        <f>Turnout!BB54/'Turnout Keys'!BB$85</f>
        <v>1.064268781826055</v>
      </c>
      <c r="BC54" s="19">
        <f>Turnout!BC54/'Turnout Keys'!BC$85</f>
        <v>1.1063447453107857</v>
      </c>
      <c r="BD54" s="19">
        <f>Turnout!BD54/'Turnout Keys'!BD$85</f>
        <v>1.0881711806679655</v>
      </c>
      <c r="BE54" s="19">
        <f>Turnout!BE54/'Turnout Keys'!BE$85</f>
        <v>1.2672408128293933</v>
      </c>
      <c r="BF54" s="19">
        <f>Turnout!BF54/'Turnout Keys'!BF$85</f>
        <v>1.2937751615032531</v>
      </c>
      <c r="BG54" s="19">
        <f>Turnout!BG54/'Turnout Keys'!BG$85</f>
        <v>1.1430129025042304</v>
      </c>
      <c r="BH54" s="19">
        <f>Turnout!BH54/'Turnout Keys'!BH$85</f>
        <v>1.1929032195593712</v>
      </c>
      <c r="BI54" s="19">
        <f>Turnout!BI54/'Turnout Keys'!BI$85</f>
        <v>1.2052238363839642</v>
      </c>
      <c r="BJ54" s="19">
        <f>Turnout!BJ54/'Turnout Keys'!BJ$85</f>
        <v>1.1818630492270144</v>
      </c>
      <c r="BK54" s="19">
        <f>Turnout!BK54/'Turnout Keys'!BK$85</f>
        <v>1.1255595701977668</v>
      </c>
      <c r="BL54" s="19">
        <f>Turnout!BL54/'Turnout Keys'!BL$85</f>
        <v>1.1419650622732218</v>
      </c>
      <c r="BM54" s="19">
        <f>Turnout!BM54/'Turnout Keys'!BM$85</f>
        <v>1.1551501890165923</v>
      </c>
      <c r="BN54" s="19">
        <f>Turnout!BN54/'Turnout Keys'!BN$85</f>
        <v>1.132621240110085</v>
      </c>
      <c r="BP54" s="8"/>
    </row>
    <row r="55" spans="1:68" x14ac:dyDescent="0.25">
      <c r="A55" s="1">
        <v>71</v>
      </c>
      <c r="B55" s="19">
        <f>Turnout!B55/'Turnout Keys'!B$85</f>
        <v>1.146034661383309</v>
      </c>
      <c r="C55" s="19">
        <f>Turnout!C55/'Turnout Keys'!C$85</f>
        <v>1.2531447043291974</v>
      </c>
      <c r="D55" s="19">
        <f>Turnout!D55/'Turnout Keys'!D$85</f>
        <v>1.1372428307254252</v>
      </c>
      <c r="E55" s="19">
        <f>Turnout!E55/'Turnout Keys'!E$85</f>
        <v>1.1742128611848079</v>
      </c>
      <c r="F55" s="19">
        <f>Turnout!F55/'Turnout Keys'!F$85</f>
        <v>1.1908673774640153</v>
      </c>
      <c r="G55" s="19">
        <f>Turnout!G55/'Turnout Keys'!G$85</f>
        <v>1.3036269020557165</v>
      </c>
      <c r="H55" s="19">
        <f>Turnout!H55/'Turnout Keys'!H$85</f>
        <v>1.113364585738621</v>
      </c>
      <c r="I55" s="19">
        <f>Turnout!I55/'Turnout Keys'!I$85</f>
        <v>1.1339014240883458</v>
      </c>
      <c r="J55" s="19">
        <f>Turnout!J55/'Turnout Keys'!J$85</f>
        <v>1.1024048847040808</v>
      </c>
      <c r="K55" s="19">
        <f>Turnout!K55/'Turnout Keys'!K$85</f>
        <v>1.1698948006866923</v>
      </c>
      <c r="L55" s="19">
        <f>Turnout!L55/'Turnout Keys'!L$85</f>
        <v>1.1188425876845167</v>
      </c>
      <c r="M55" s="19">
        <f>Turnout!M55/'Turnout Keys'!M$85</f>
        <v>1.2051542904838031</v>
      </c>
      <c r="N55" s="19">
        <f>Turnout!N55/'Turnout Keys'!N$85</f>
        <v>1.2695862429079241</v>
      </c>
      <c r="O55" s="19">
        <f>Turnout!O55/'Turnout Keys'!O$85</f>
        <v>1.2522009650259955</v>
      </c>
      <c r="P55" s="19">
        <f>Turnout!P55/'Turnout Keys'!P$85</f>
        <v>1.090949469751374</v>
      </c>
      <c r="Q55" s="19">
        <f>Turnout!Q55/'Turnout Keys'!Q$85</f>
        <v>1.1546141567793351</v>
      </c>
      <c r="R55" s="19">
        <f>Turnout!R55/'Turnout Keys'!R$85</f>
        <v>1.1173491973070626</v>
      </c>
      <c r="S55" s="19">
        <f>Turnout!S55/'Turnout Keys'!S$85</f>
        <v>1.157149625144434</v>
      </c>
      <c r="T55" s="19">
        <f>Turnout!T55/'Turnout Keys'!T$85</f>
        <v>1.0988270820391668</v>
      </c>
      <c r="U55" s="19">
        <f>Turnout!U55/'Turnout Keys'!U$85</f>
        <v>1.1055177464630705</v>
      </c>
      <c r="V55" s="19">
        <f>Turnout!V55/'Turnout Keys'!V$85</f>
        <v>1.1721293235316403</v>
      </c>
      <c r="W55" s="19">
        <f>Turnout!W55/'Turnout Keys'!W$85</f>
        <v>1.0959623233362936</v>
      </c>
      <c r="X55" s="19">
        <f>Turnout!X55/'Turnout Keys'!X$85</f>
        <v>1.19383227320189</v>
      </c>
      <c r="Y55" s="19">
        <f>Turnout!Y55/'Turnout Keys'!Y$85</f>
        <v>1.1546598676344466</v>
      </c>
      <c r="Z55" s="19">
        <f>Turnout!Z55/'Turnout Keys'!Z$85</f>
        <v>1.0226183197124945</v>
      </c>
      <c r="AA55" s="19">
        <f>Turnout!AA55/'Turnout Keys'!AA$85</f>
        <v>1.2041543611430412</v>
      </c>
      <c r="AB55" s="19">
        <f>Turnout!AB55/'Turnout Keys'!AB$85</f>
        <v>1.2004232090532738</v>
      </c>
      <c r="AC55" s="19">
        <f>Turnout!AC55/'Turnout Keys'!AC$85</f>
        <v>0.91431479636389834</v>
      </c>
      <c r="AD55" s="19">
        <f>Turnout!AD55/'Turnout Keys'!AD$85</f>
        <v>1.2343859938073956</v>
      </c>
      <c r="AE55" s="19">
        <f>Turnout!AE55/'Turnout Keys'!AE$85</f>
        <v>1.3009326793155203</v>
      </c>
      <c r="AF55" s="19">
        <f>Turnout!AF55/'Turnout Keys'!AF$85</f>
        <v>1.1116856112854892</v>
      </c>
      <c r="AG55" s="19">
        <f>Turnout!AG55/'Turnout Keys'!AG$85</f>
        <v>1.2056001322378753</v>
      </c>
      <c r="AH55" s="19">
        <f>Turnout!AH55/'Turnout Keys'!AH$85</f>
        <v>1.2266328789671057</v>
      </c>
      <c r="AI55" s="19">
        <f>Turnout!AI55/'Turnout Keys'!AI$85</f>
        <v>1.1316782059363772</v>
      </c>
      <c r="AJ55" s="19">
        <f>Turnout!AJ55/'Turnout Keys'!AJ$85</f>
        <v>1.1092163620021533</v>
      </c>
      <c r="AK55" s="19">
        <f>Turnout!AK55/'Turnout Keys'!AK$85</f>
        <v>1.1320978515068496</v>
      </c>
      <c r="AL55" s="19">
        <f>Turnout!AL55/'Turnout Keys'!AL$85</f>
        <v>1.308658175625792</v>
      </c>
      <c r="AM55" s="19">
        <f>Turnout!AM55/'Turnout Keys'!AM$85</f>
        <v>1.0934867621357389</v>
      </c>
      <c r="AN55" s="19">
        <f>Turnout!AN55/'Turnout Keys'!AN$85</f>
        <v>1.1325460671376391</v>
      </c>
      <c r="AO55" s="19">
        <f>Turnout!AO55/'Turnout Keys'!AO$85</f>
        <v>1.1972777381282294</v>
      </c>
      <c r="AP55" s="19">
        <f>Turnout!AP55/'Turnout Keys'!AP$85</f>
        <v>1.2063279615350473</v>
      </c>
      <c r="AQ55" s="19">
        <f>Turnout!AQ55/'Turnout Keys'!AQ$85</f>
        <v>1.1489720068224749</v>
      </c>
      <c r="AR55" s="19">
        <f>Turnout!AR55/'Turnout Keys'!AR$85</f>
        <v>1.2563518552198796</v>
      </c>
      <c r="AS55" s="19">
        <f>Turnout!AS55/'Turnout Keys'!AS$85</f>
        <v>1.1913710739031644</v>
      </c>
      <c r="AT55" s="19">
        <f>Turnout!AT55/'Turnout Keys'!AT$85</f>
        <v>1.1803108786710126</v>
      </c>
      <c r="AU55" s="19">
        <f>Turnout!AU55/'Turnout Keys'!AU$85</f>
        <v>1.2222724817220547</v>
      </c>
      <c r="AV55" s="19">
        <f>Turnout!AV55/'Turnout Keys'!AV$85</f>
        <v>1.1767737369114237</v>
      </c>
      <c r="AW55" s="19">
        <f>Turnout!AW55/'Turnout Keys'!AW$85</f>
        <v>1.1806146075883073</v>
      </c>
      <c r="AX55" s="19">
        <f>Turnout!AX55/'Turnout Keys'!AX$85</f>
        <v>1.1316637863897931</v>
      </c>
      <c r="AY55" s="19">
        <f>Turnout!AY55/'Turnout Keys'!AY$85</f>
        <v>1.1469776290490266</v>
      </c>
      <c r="AZ55" s="19">
        <f>Turnout!AZ55/'Turnout Keys'!AZ$85</f>
        <v>1.2177979063417108</v>
      </c>
      <c r="BA55" s="19">
        <f>Turnout!BA55/'Turnout Keys'!BA$85</f>
        <v>1.1857851314113903</v>
      </c>
      <c r="BB55" s="19">
        <f>Turnout!BB55/'Turnout Keys'!BB$85</f>
        <v>1.152063898841414</v>
      </c>
      <c r="BC55" s="19">
        <f>Turnout!BC55/'Turnout Keys'!BC$85</f>
        <v>1.1385098945734684</v>
      </c>
      <c r="BD55" s="19">
        <f>Turnout!BD55/'Turnout Keys'!BD$85</f>
        <v>1.106914409826584</v>
      </c>
      <c r="BE55" s="19">
        <f>Turnout!BE55/'Turnout Keys'!BE$85</f>
        <v>1.1267823566321278</v>
      </c>
      <c r="BF55" s="19">
        <f>Turnout!BF55/'Turnout Keys'!BF$85</f>
        <v>1.1960232604118961</v>
      </c>
      <c r="BG55" s="19">
        <f>Turnout!BG55/'Turnout Keys'!BG$85</f>
        <v>1.2263547469373621</v>
      </c>
      <c r="BH55" s="19">
        <f>Turnout!BH55/'Turnout Keys'!BH$85</f>
        <v>1.1525634971588126</v>
      </c>
      <c r="BI55" s="19">
        <f>Turnout!BI55/'Turnout Keys'!BI$85</f>
        <v>1.1328493246699411</v>
      </c>
      <c r="BJ55" s="19">
        <f>Turnout!BJ55/'Turnout Keys'!BJ$85</f>
        <v>1.1427747902671248</v>
      </c>
      <c r="BK55" s="19">
        <f>Turnout!BK55/'Turnout Keys'!BK$85</f>
        <v>1.1147767592820916</v>
      </c>
      <c r="BL55" s="19">
        <f>Turnout!BL55/'Turnout Keys'!BL$85</f>
        <v>1.1210180390084816</v>
      </c>
      <c r="BM55" s="19">
        <f>Turnout!BM55/'Turnout Keys'!BM$85</f>
        <v>1.1271292190850015</v>
      </c>
      <c r="BN55" s="19">
        <f>Turnout!BN55/'Turnout Keys'!BN$85</f>
        <v>1.1364099421358149</v>
      </c>
      <c r="BP55" s="8"/>
    </row>
    <row r="56" spans="1:68" x14ac:dyDescent="0.25">
      <c r="A56" s="1">
        <v>72</v>
      </c>
      <c r="B56" s="19">
        <f>Turnout!B56/'Turnout Keys'!B$85</f>
        <v>1.1472795225384025</v>
      </c>
      <c r="C56" s="19">
        <f>Turnout!C56/'Turnout Keys'!C$85</f>
        <v>1.2712055481831659</v>
      </c>
      <c r="D56" s="19">
        <f>Turnout!D56/'Turnout Keys'!D$85</f>
        <v>1.1452355133563783</v>
      </c>
      <c r="E56" s="19">
        <f>Turnout!E56/'Turnout Keys'!E$85</f>
        <v>1.1810148815677253</v>
      </c>
      <c r="F56" s="19">
        <f>Turnout!F56/'Turnout Keys'!F$85</f>
        <v>1.1755314593891708</v>
      </c>
      <c r="G56" s="19">
        <f>Turnout!G56/'Turnout Keys'!G$85</f>
        <v>1.2838749792972965</v>
      </c>
      <c r="H56" s="19">
        <f>Turnout!H56/'Turnout Keys'!H$85</f>
        <v>1.1098254879218989</v>
      </c>
      <c r="I56" s="19">
        <f>Turnout!I56/'Turnout Keys'!I$85</f>
        <v>1.1318308555215726</v>
      </c>
      <c r="J56" s="19">
        <f>Turnout!J56/'Turnout Keys'!J$85</f>
        <v>1.1368679306561269</v>
      </c>
      <c r="K56" s="19">
        <f>Turnout!K56/'Turnout Keys'!K$85</f>
        <v>1.176084720267045</v>
      </c>
      <c r="L56" s="19">
        <f>Turnout!L56/'Turnout Keys'!L$85</f>
        <v>1.1694262755568434</v>
      </c>
      <c r="M56" s="19">
        <f>Turnout!M56/'Turnout Keys'!M$85</f>
        <v>1.1507267773648928</v>
      </c>
      <c r="N56" s="19">
        <f>Turnout!N56/'Turnout Keys'!N$85</f>
        <v>1.1467230581103831</v>
      </c>
      <c r="O56" s="19">
        <f>Turnout!O56/'Turnout Keys'!O$85</f>
        <v>1.1921206156939401</v>
      </c>
      <c r="P56" s="19">
        <f>Turnout!P56/'Turnout Keys'!P$85</f>
        <v>1.1612237531237686</v>
      </c>
      <c r="Q56" s="19">
        <f>Turnout!Q56/'Turnout Keys'!Q$85</f>
        <v>1.1587068768249418</v>
      </c>
      <c r="R56" s="19">
        <f>Turnout!R56/'Turnout Keys'!R$85</f>
        <v>1.1197164001271191</v>
      </c>
      <c r="S56" s="19">
        <f>Turnout!S56/'Turnout Keys'!S$85</f>
        <v>1.2202668774250394</v>
      </c>
      <c r="T56" s="19">
        <f>Turnout!T56/'Turnout Keys'!T$85</f>
        <v>1.0860567845488867</v>
      </c>
      <c r="U56" s="19">
        <f>Turnout!U56/'Turnout Keys'!U$85</f>
        <v>1.1325051020872781</v>
      </c>
      <c r="V56" s="19">
        <f>Turnout!V56/'Turnout Keys'!V$85</f>
        <v>1.1728753432255126</v>
      </c>
      <c r="W56" s="19">
        <f>Turnout!W56/'Turnout Keys'!W$85</f>
        <v>1.0839659407068567</v>
      </c>
      <c r="X56" s="19">
        <f>Turnout!X56/'Turnout Keys'!X$85</f>
        <v>1.1962780939300524</v>
      </c>
      <c r="Y56" s="19">
        <f>Turnout!Y56/'Turnout Keys'!Y$85</f>
        <v>1.1772484716465608</v>
      </c>
      <c r="Z56" s="19">
        <f>Turnout!Z56/'Turnout Keys'!Z$85</f>
        <v>1.034667613438615</v>
      </c>
      <c r="AA56" s="19">
        <f>Turnout!AA56/'Turnout Keys'!AA$85</f>
        <v>1.1993712256469418</v>
      </c>
      <c r="AB56" s="19">
        <f>Turnout!AB56/'Turnout Keys'!AB$85</f>
        <v>1.1696431267698568</v>
      </c>
      <c r="AC56" s="19">
        <f>Turnout!AC56/'Turnout Keys'!AC$85</f>
        <v>1.0909437911160151</v>
      </c>
      <c r="AD56" s="19">
        <f>Turnout!AD56/'Turnout Keys'!AD$85</f>
        <v>1.272586952604855</v>
      </c>
      <c r="AE56" s="19">
        <f>Turnout!AE56/'Turnout Keys'!AE$85</f>
        <v>1.1826660721050186</v>
      </c>
      <c r="AF56" s="19">
        <f>Turnout!AF56/'Turnout Keys'!AF$85</f>
        <v>1.1122809044320332</v>
      </c>
      <c r="AG56" s="19">
        <f>Turnout!AG56/'Turnout Keys'!AG$85</f>
        <v>1.138622347113549</v>
      </c>
      <c r="AH56" s="19">
        <f>Turnout!AH56/'Turnout Keys'!AH$85</f>
        <v>1.2084605400194448</v>
      </c>
      <c r="AI56" s="19">
        <f>Turnout!AI56/'Turnout Keys'!AI$85</f>
        <v>1.1679827490236254</v>
      </c>
      <c r="AJ56" s="19">
        <f>Turnout!AJ56/'Turnout Keys'!AJ$85</f>
        <v>1.1697190726568163</v>
      </c>
      <c r="AK56" s="19">
        <f>Turnout!AK56/'Turnout Keys'!AK$85</f>
        <v>1.1277539105181871</v>
      </c>
      <c r="AL56" s="19">
        <f>Turnout!AL56/'Turnout Keys'!AL$85</f>
        <v>1.1683782216146228</v>
      </c>
      <c r="AM56" s="19">
        <f>Turnout!AM56/'Turnout Keys'!AM$85</f>
        <v>1.0327374975726424</v>
      </c>
      <c r="AN56" s="19">
        <f>Turnout!AN56/'Turnout Keys'!AN$85</f>
        <v>1.1710446977694366</v>
      </c>
      <c r="AO56" s="19">
        <f>Turnout!AO56/'Turnout Keys'!AO$85</f>
        <v>1.1834374570689745</v>
      </c>
      <c r="AP56" s="19">
        <f>Turnout!AP56/'Turnout Keys'!AP$85</f>
        <v>1.1189128918585944</v>
      </c>
      <c r="AQ56" s="19">
        <f>Turnout!AQ56/'Turnout Keys'!AQ$85</f>
        <v>1.2363474615013434</v>
      </c>
      <c r="AR56" s="19">
        <f>Turnout!AR56/'Turnout Keys'!AR$85</f>
        <v>1.2153696266027632</v>
      </c>
      <c r="AS56" s="19">
        <f>Turnout!AS56/'Turnout Keys'!AS$85</f>
        <v>1.1688964299606466</v>
      </c>
      <c r="AT56" s="19">
        <f>Turnout!AT56/'Turnout Keys'!AT$85</f>
        <v>1.1879707836183231</v>
      </c>
      <c r="AU56" s="19">
        <f>Turnout!AU56/'Turnout Keys'!AU$85</f>
        <v>1.2979565226720593</v>
      </c>
      <c r="AV56" s="19">
        <f>Turnout!AV56/'Turnout Keys'!AV$85</f>
        <v>1.0942020110756241</v>
      </c>
      <c r="AW56" s="19">
        <f>Turnout!AW56/'Turnout Keys'!AW$85</f>
        <v>1.1194378294433711</v>
      </c>
      <c r="AX56" s="19">
        <f>Turnout!AX56/'Turnout Keys'!AX$85</f>
        <v>1.1817803255013413</v>
      </c>
      <c r="AY56" s="19">
        <f>Turnout!AY56/'Turnout Keys'!AY$85</f>
        <v>1.1223773345661321</v>
      </c>
      <c r="AZ56" s="19">
        <f>Turnout!AZ56/'Turnout Keys'!AZ$85</f>
        <v>1.1706010683310184</v>
      </c>
      <c r="BA56" s="19">
        <f>Turnout!BA56/'Turnout Keys'!BA$85</f>
        <v>1.1829385463455515</v>
      </c>
      <c r="BB56" s="19">
        <f>Turnout!BB56/'Turnout Keys'!BB$85</f>
        <v>1.0540689801339014</v>
      </c>
      <c r="BC56" s="19">
        <f>Turnout!BC56/'Turnout Keys'!BC$85</f>
        <v>1.2117374655042021</v>
      </c>
      <c r="BD56" s="19">
        <f>Turnout!BD56/'Turnout Keys'!BD$85</f>
        <v>1.1408652311346228</v>
      </c>
      <c r="BE56" s="19">
        <f>Turnout!BE56/'Turnout Keys'!BE$85</f>
        <v>1.264631426465767</v>
      </c>
      <c r="BF56" s="19">
        <f>Turnout!BF56/'Turnout Keys'!BF$85</f>
        <v>1.254569853578912</v>
      </c>
      <c r="BG56" s="19">
        <f>Turnout!BG56/'Turnout Keys'!BG$85</f>
        <v>1.0980629569001314</v>
      </c>
      <c r="BH56" s="19">
        <f>Turnout!BH56/'Turnout Keys'!BH$85</f>
        <v>1.2245987157312384</v>
      </c>
      <c r="BI56" s="19">
        <f>Turnout!BI56/'Turnout Keys'!BI$85</f>
        <v>1.1692322475379751</v>
      </c>
      <c r="BJ56" s="19">
        <f>Turnout!BJ56/'Turnout Keys'!BJ$85</f>
        <v>1.1244546311116332</v>
      </c>
      <c r="BK56" s="19">
        <f>Turnout!BK56/'Turnout Keys'!BK$85</f>
        <v>1.1035473230622173</v>
      </c>
      <c r="BL56" s="19">
        <f>Turnout!BL56/'Turnout Keys'!BL$85</f>
        <v>1.1297853209979722</v>
      </c>
      <c r="BM56" s="19">
        <f>Turnout!BM56/'Turnout Keys'!BM$85</f>
        <v>1.1480188017110733</v>
      </c>
      <c r="BN56" s="19">
        <f>Turnout!BN56/'Turnout Keys'!BN$85</f>
        <v>1.1370453335215969</v>
      </c>
      <c r="BP56" s="8"/>
    </row>
    <row r="57" spans="1:68" x14ac:dyDescent="0.25">
      <c r="A57" s="1">
        <v>73</v>
      </c>
      <c r="B57" s="19">
        <f>Turnout!B57/'Turnout Keys'!B$85</f>
        <v>1.123084127766879</v>
      </c>
      <c r="C57" s="19">
        <f>Turnout!C57/'Turnout Keys'!C$85</f>
        <v>1.2931136723847254</v>
      </c>
      <c r="D57" s="19">
        <f>Turnout!D57/'Turnout Keys'!D$85</f>
        <v>1.1507245607149148</v>
      </c>
      <c r="E57" s="19">
        <f>Turnout!E57/'Turnout Keys'!E$85</f>
        <v>1.1239267492395302</v>
      </c>
      <c r="F57" s="19">
        <f>Turnout!F57/'Turnout Keys'!F$85</f>
        <v>1.1661580847129907</v>
      </c>
      <c r="G57" s="19">
        <f>Turnout!G57/'Turnout Keys'!G$85</f>
        <v>1.3036269020557165</v>
      </c>
      <c r="H57" s="19">
        <f>Turnout!H57/'Turnout Keys'!H$85</f>
        <v>1.1208481564333854</v>
      </c>
      <c r="I57" s="19">
        <f>Turnout!I57/'Turnout Keys'!I$85</f>
        <v>1.1451963981586628</v>
      </c>
      <c r="J57" s="19">
        <f>Turnout!J57/'Turnout Keys'!J$85</f>
        <v>1.1452939334893497</v>
      </c>
      <c r="K57" s="19">
        <f>Turnout!K57/'Turnout Keys'!K$85</f>
        <v>0.97491233390557686</v>
      </c>
      <c r="L57" s="19">
        <f>Turnout!L57/'Turnout Keys'!L$85</f>
        <v>1.1816309141062984</v>
      </c>
      <c r="M57" s="19">
        <f>Turnout!M57/'Turnout Keys'!M$85</f>
        <v>1.1047247662768196</v>
      </c>
      <c r="N57" s="19">
        <f>Turnout!N57/'Turnout Keys'!N$85</f>
        <v>1.31276944844901</v>
      </c>
      <c r="O57" s="19">
        <f>Turnout!O57/'Turnout Keys'!O$85</f>
        <v>1.1365697948321536</v>
      </c>
      <c r="P57" s="19">
        <f>Turnout!P57/'Turnout Keys'!P$85</f>
        <v>1.1566912638453775</v>
      </c>
      <c r="Q57" s="19">
        <f>Turnout!Q57/'Turnout Keys'!Q$85</f>
        <v>1.1557923458859154</v>
      </c>
      <c r="R57" s="19">
        <f>Turnout!R57/'Turnout Keys'!R$85</f>
        <v>1.1361359852300414</v>
      </c>
      <c r="S57" s="19">
        <f>Turnout!S57/'Turnout Keys'!S$85</f>
        <v>1.1785992279519895</v>
      </c>
      <c r="T57" s="19">
        <f>Turnout!T57/'Turnout Keys'!T$85</f>
        <v>1.0973464066216139</v>
      </c>
      <c r="U57" s="19">
        <f>Turnout!U57/'Turnout Keys'!U$85</f>
        <v>1.1355576764864352</v>
      </c>
      <c r="V57" s="19">
        <f>Turnout!V57/'Turnout Keys'!V$85</f>
        <v>1.1739724101487869</v>
      </c>
      <c r="W57" s="19">
        <f>Turnout!W57/'Turnout Keys'!W$85</f>
        <v>1.0540376084887269</v>
      </c>
      <c r="X57" s="19">
        <f>Turnout!X57/'Turnout Keys'!X$85</f>
        <v>1.1913105138570153</v>
      </c>
      <c r="Y57" s="19">
        <f>Turnout!Y57/'Turnout Keys'!Y$85</f>
        <v>1.1411262526547203</v>
      </c>
      <c r="Z57" s="19">
        <f>Turnout!Z57/'Turnout Keys'!Z$85</f>
        <v>0.94339008699279736</v>
      </c>
      <c r="AA57" s="19">
        <f>Turnout!AA57/'Turnout Keys'!AA$85</f>
        <v>1.1701372828703669</v>
      </c>
      <c r="AB57" s="19">
        <f>Turnout!AB57/'Turnout Keys'!AB$85</f>
        <v>1.1457030627716431</v>
      </c>
      <c r="AC57" s="19">
        <f>Turnout!AC57/'Turnout Keys'!AC$85</f>
        <v>1.0841677427239902</v>
      </c>
      <c r="AD57" s="19">
        <f>Turnout!AD57/'Turnout Keys'!AD$85</f>
        <v>1.1971415888218275</v>
      </c>
      <c r="AE57" s="19">
        <f>Turnout!AE57/'Turnout Keys'!AE$85</f>
        <v>1.2647956604456447</v>
      </c>
      <c r="AF57" s="19">
        <f>Turnout!AF57/'Turnout Keys'!AF$85</f>
        <v>1.1148673072952417</v>
      </c>
      <c r="AG57" s="19">
        <f>Turnout!AG57/'Turnout Keys'!AG$85</f>
        <v>1.1252267900886836</v>
      </c>
      <c r="AH57" s="19">
        <f>Turnout!AH57/'Turnout Keys'!AH$85</f>
        <v>1.1234113213416059</v>
      </c>
      <c r="AI57" s="19">
        <f>Turnout!AI57/'Turnout Keys'!AI$85</f>
        <v>1.2058856155761615</v>
      </c>
      <c r="AJ57" s="19">
        <f>Turnout!AJ57/'Turnout Keys'!AJ$85</f>
        <v>1.0796034156481675</v>
      </c>
      <c r="AK57" s="19">
        <f>Turnout!AK57/'Turnout Keys'!AK$85</f>
        <v>1.1375386548902309</v>
      </c>
      <c r="AL57" s="19">
        <f>Turnout!AL57/'Turnout Keys'!AL$85</f>
        <v>1.2445323706264415</v>
      </c>
      <c r="AM57" s="19">
        <f>Turnout!AM57/'Turnout Keys'!AM$85</f>
        <v>1.2274649640995456</v>
      </c>
      <c r="AN57" s="19">
        <f>Turnout!AN57/'Turnout Keys'!AN$85</f>
        <v>1.1660242751351502</v>
      </c>
      <c r="AO57" s="19">
        <f>Turnout!AO57/'Turnout Keys'!AO$85</f>
        <v>1.1821204526212623</v>
      </c>
      <c r="AP57" s="19">
        <f>Turnout!AP57/'Turnout Keys'!AP$85</f>
        <v>0.89912643095779921</v>
      </c>
      <c r="AQ57" s="19">
        <f>Turnout!AQ57/'Turnout Keys'!AQ$85</f>
        <v>1.1937382989185843</v>
      </c>
      <c r="AR57" s="19">
        <f>Turnout!AR57/'Turnout Keys'!AR$85</f>
        <v>1.2316722357332714</v>
      </c>
      <c r="AS57" s="19">
        <f>Turnout!AS57/'Turnout Keys'!AS$85</f>
        <v>1.1747892968089486</v>
      </c>
      <c r="AT57" s="19">
        <f>Turnout!AT57/'Turnout Keys'!AT$85</f>
        <v>1.2206073436078375</v>
      </c>
      <c r="AU57" s="19">
        <f>Turnout!AU57/'Turnout Keys'!AU$85</f>
        <v>1.2279030778462172</v>
      </c>
      <c r="AV57" s="19">
        <f>Turnout!AV57/'Turnout Keys'!AV$85</f>
        <v>1.1045361411802272</v>
      </c>
      <c r="AW57" s="19">
        <f>Turnout!AW57/'Turnout Keys'!AW$85</f>
        <v>1.1995127422005309</v>
      </c>
      <c r="AX57" s="19">
        <f>Turnout!AX57/'Turnout Keys'!AX$85</f>
        <v>1.1627534508510513</v>
      </c>
      <c r="AY57" s="19">
        <f>Turnout!AY57/'Turnout Keys'!AY$85</f>
        <v>1.1720698281876927</v>
      </c>
      <c r="AZ57" s="19">
        <f>Turnout!AZ57/'Turnout Keys'!AZ$85</f>
        <v>1.2277231823183052</v>
      </c>
      <c r="BA57" s="19">
        <f>Turnout!BA57/'Turnout Keys'!BA$85</f>
        <v>1.1799292079379307</v>
      </c>
      <c r="BB57" s="19">
        <f>Turnout!BB57/'Turnout Keys'!BB$85</f>
        <v>1.2386307657851416</v>
      </c>
      <c r="BC57" s="19">
        <f>Turnout!BC57/'Turnout Keys'!BC$85</f>
        <v>1.2598928176212889</v>
      </c>
      <c r="BD57" s="19">
        <f>Turnout!BD57/'Turnout Keys'!BD$85</f>
        <v>1.1310310131385501</v>
      </c>
      <c r="BE57" s="19">
        <f>Turnout!BE57/'Turnout Keys'!BE$85</f>
        <v>1.1951461832533621</v>
      </c>
      <c r="BF57" s="19">
        <f>Turnout!BF57/'Turnout Keys'!BF$85</f>
        <v>1.2266905234993806</v>
      </c>
      <c r="BG57" s="19">
        <f>Turnout!BG57/'Turnout Keys'!BG$85</f>
        <v>1.1644176385061822</v>
      </c>
      <c r="BH57" s="19">
        <f>Turnout!BH57/'Turnout Keys'!BH$85</f>
        <v>1.2534128031602088</v>
      </c>
      <c r="BI57" s="19">
        <f>Turnout!BI57/'Turnout Keys'!BI$85</f>
        <v>1.1532036047320688</v>
      </c>
      <c r="BJ57" s="19">
        <f>Turnout!BJ57/'Turnout Keys'!BJ$85</f>
        <v>1.1393378736046671</v>
      </c>
      <c r="BK57" s="19">
        <f>Turnout!BK57/'Turnout Keys'!BK$85</f>
        <v>1.0018018251912326</v>
      </c>
      <c r="BL57" s="19">
        <f>Turnout!BL57/'Turnout Keys'!BL$85</f>
        <v>1.1389600173410617</v>
      </c>
      <c r="BM57" s="19">
        <f>Turnout!BM57/'Turnout Keys'!BM$85</f>
        <v>1.1796950422930599</v>
      </c>
      <c r="BN57" s="19">
        <f>Turnout!BN57/'Turnout Keys'!BN$85</f>
        <v>1.1412366615044731</v>
      </c>
      <c r="BP57" s="8"/>
    </row>
    <row r="58" spans="1:68" x14ac:dyDescent="0.25">
      <c r="A58" s="1">
        <v>74</v>
      </c>
      <c r="B58" s="19">
        <f>Turnout!B58/'Turnout Keys'!B$85</f>
        <v>1.1374597649747187</v>
      </c>
      <c r="C58" s="19">
        <f>Turnout!C58/'Turnout Keys'!C$85</f>
        <v>1.1440265650418135</v>
      </c>
      <c r="D58" s="19">
        <f>Turnout!D58/'Turnout Keys'!D$85</f>
        <v>1.1408508384542091</v>
      </c>
      <c r="E58" s="19">
        <f>Turnout!E58/'Turnout Keys'!E$85</f>
        <v>1.207611524873603</v>
      </c>
      <c r="F58" s="19">
        <f>Turnout!F58/'Turnout Keys'!F$85</f>
        <v>1.1493897985275752</v>
      </c>
      <c r="G58" s="19">
        <f>Turnout!G58/'Turnout Keys'!G$85</f>
        <v>1.3465758503792575</v>
      </c>
      <c r="H58" s="19">
        <f>Turnout!H58/'Turnout Keys'!H$85</f>
        <v>1.1134822967188787</v>
      </c>
      <c r="I58" s="19">
        <f>Turnout!I58/'Turnout Keys'!I$85</f>
        <v>1.1233224632070242</v>
      </c>
      <c r="J58" s="19">
        <f>Turnout!J58/'Turnout Keys'!J$85</f>
        <v>1.182881963712515</v>
      </c>
      <c r="K58" s="19">
        <f>Turnout!K58/'Turnout Keys'!K$85</f>
        <v>1.1731445084663774</v>
      </c>
      <c r="L58" s="19">
        <f>Turnout!L58/'Turnout Keys'!L$85</f>
        <v>1.1524344727487665</v>
      </c>
      <c r="M58" s="19">
        <f>Turnout!M58/'Turnout Keys'!M$85</f>
        <v>1.1480390605008441</v>
      </c>
      <c r="N58" s="19">
        <f>Turnout!N58/'Turnout Keys'!N$85</f>
        <v>1.1871455777840332</v>
      </c>
      <c r="O58" s="19">
        <f>Turnout!O58/'Turnout Keys'!O$85</f>
        <v>1.200025924816579</v>
      </c>
      <c r="P58" s="19">
        <f>Turnout!P58/'Turnout Keys'!P$85</f>
        <v>1.1772271729147179</v>
      </c>
      <c r="Q58" s="19">
        <f>Turnout!Q58/'Turnout Keys'!Q$85</f>
        <v>1.1480574970635269</v>
      </c>
      <c r="R58" s="19">
        <f>Turnout!R58/'Turnout Keys'!R$85</f>
        <v>1.1282624690617573</v>
      </c>
      <c r="S58" s="19">
        <f>Turnout!S58/'Turnout Keys'!S$85</f>
        <v>1.0738348521340348</v>
      </c>
      <c r="T58" s="19">
        <f>Turnout!T58/'Turnout Keys'!T$85</f>
        <v>1.0856525206177501</v>
      </c>
      <c r="U58" s="19">
        <f>Turnout!U58/'Turnout Keys'!U$85</f>
        <v>1.1184415071596028</v>
      </c>
      <c r="V58" s="19">
        <f>Turnout!V58/'Turnout Keys'!V$85</f>
        <v>1.1793618394229233</v>
      </c>
      <c r="W58" s="19">
        <f>Turnout!W58/'Turnout Keys'!W$85</f>
        <v>1.1036159551566644</v>
      </c>
      <c r="X58" s="19">
        <f>Turnout!X58/'Turnout Keys'!X$85</f>
        <v>1.1898708996337386</v>
      </c>
      <c r="Y58" s="19">
        <f>Turnout!Y58/'Turnout Keys'!Y$85</f>
        <v>1.1680581196312132</v>
      </c>
      <c r="Z58" s="19">
        <f>Turnout!Z58/'Turnout Keys'!Z$85</f>
        <v>1.1409996081735374</v>
      </c>
      <c r="AA58" s="19">
        <f>Turnout!AA58/'Turnout Keys'!AA$85</f>
        <v>1.1977013736098419</v>
      </c>
      <c r="AB58" s="19">
        <f>Turnout!AB58/'Turnout Keys'!AB$85</f>
        <v>1.1924664530888531</v>
      </c>
      <c r="AC58" s="19">
        <f>Turnout!AC58/'Turnout Keys'!AC$85</f>
        <v>1.2467929041325887</v>
      </c>
      <c r="AD58" s="19">
        <f>Turnout!AD58/'Turnout Keys'!AD$85</f>
        <v>1.1567169963870683</v>
      </c>
      <c r="AE58" s="19">
        <f>Turnout!AE58/'Turnout Keys'!AE$85</f>
        <v>1.0841105660962669</v>
      </c>
      <c r="AF58" s="19">
        <f>Turnout!AF58/'Turnout Keys'!AF$85</f>
        <v>1.1189660346696171</v>
      </c>
      <c r="AG58" s="19">
        <f>Turnout!AG58/'Turnout Keys'!AG$85</f>
        <v>1.2056001322378753</v>
      </c>
      <c r="AH58" s="19">
        <f>Turnout!AH58/'Turnout Keys'!AH$85</f>
        <v>1.1249720483787573</v>
      </c>
      <c r="AI58" s="19">
        <f>Turnout!AI58/'Turnout Keys'!AI$85</f>
        <v>1.1776358879055637</v>
      </c>
      <c r="AJ58" s="19">
        <f>Turnout!AJ58/'Turnout Keys'!AJ$85</f>
        <v>1.0337309385010616</v>
      </c>
      <c r="AK58" s="19">
        <f>Turnout!AK58/'Turnout Keys'!AK$85</f>
        <v>1.133540199777513</v>
      </c>
      <c r="AL58" s="19">
        <f>Turnout!AL58/'Turnout Keys'!AL$85</f>
        <v>1.1777086599416251</v>
      </c>
      <c r="AM58" s="19">
        <f>Turnout!AM58/'Turnout Keys'!AM$85</f>
        <v>1.1599219184559728</v>
      </c>
      <c r="AN58" s="19">
        <f>Turnout!AN58/'Turnout Keys'!AN$85</f>
        <v>1.1475945449077249</v>
      </c>
      <c r="AO58" s="19">
        <f>Turnout!AO58/'Turnout Keys'!AO$85</f>
        <v>1.1970774007946252</v>
      </c>
      <c r="AP58" s="19">
        <f>Turnout!AP58/'Turnout Keys'!AP$85</f>
        <v>1.1988352412770655</v>
      </c>
      <c r="AQ58" s="19">
        <f>Turnout!AQ58/'Turnout Keys'!AQ$85</f>
        <v>1.0688423215560001</v>
      </c>
      <c r="AR58" s="19">
        <f>Turnout!AR58/'Turnout Keys'!AR$85</f>
        <v>1.232295818669928</v>
      </c>
      <c r="AS58" s="19">
        <f>Turnout!AS58/'Turnout Keys'!AS$85</f>
        <v>1.1774585680973717</v>
      </c>
      <c r="AT58" s="19">
        <f>Turnout!AT58/'Turnout Keys'!AT$85</f>
        <v>1.1614007841915657</v>
      </c>
      <c r="AU58" s="19">
        <f>Turnout!AU58/'Turnout Keys'!AU$85</f>
        <v>1.2982828884056958</v>
      </c>
      <c r="AV58" s="19">
        <f>Turnout!AV58/'Turnout Keys'!AV$85</f>
        <v>1.1412781441102731</v>
      </c>
      <c r="AW58" s="19">
        <f>Turnout!AW58/'Turnout Keys'!AW$85</f>
        <v>1.1634725876631815</v>
      </c>
      <c r="AX58" s="19">
        <f>Turnout!AX58/'Turnout Keys'!AX$85</f>
        <v>1.1385923401840166</v>
      </c>
      <c r="AY58" s="19">
        <f>Turnout!AY58/'Turnout Keys'!AY$85</f>
        <v>1.1968755388371677</v>
      </c>
      <c r="AZ58" s="19">
        <f>Turnout!AZ58/'Turnout Keys'!AZ$85</f>
        <v>1.1826691205818536</v>
      </c>
      <c r="BA58" s="19">
        <f>Turnout!BA58/'Turnout Keys'!BA$85</f>
        <v>1.1845661837328421</v>
      </c>
      <c r="BB58" s="19">
        <f>Turnout!BB58/'Turnout Keys'!BB$85</f>
        <v>1.1377492530665783</v>
      </c>
      <c r="BC58" s="19">
        <f>Turnout!BC58/'Turnout Keys'!BC$85</f>
        <v>1.2193092980844544</v>
      </c>
      <c r="BD58" s="19">
        <f>Turnout!BD58/'Turnout Keys'!BD$85</f>
        <v>1.0884508982132821</v>
      </c>
      <c r="BE58" s="19">
        <f>Turnout!BE58/'Turnout Keys'!BE$85</f>
        <v>1.2422713339621474</v>
      </c>
      <c r="BF58" s="19">
        <f>Turnout!BF58/'Turnout Keys'!BF$85</f>
        <v>1.2988487895875795</v>
      </c>
      <c r="BG58" s="19">
        <f>Turnout!BG58/'Turnout Keys'!BG$85</f>
        <v>1.1020381221576367</v>
      </c>
      <c r="BH58" s="19">
        <f>Turnout!BH58/'Turnout Keys'!BH$85</f>
        <v>1.242607520374345</v>
      </c>
      <c r="BI58" s="19">
        <f>Turnout!BI58/'Turnout Keys'!BI$85</f>
        <v>1.1340039188517008</v>
      </c>
      <c r="BJ58" s="19">
        <f>Turnout!BJ58/'Turnout Keys'!BJ$85</f>
        <v>1.1430490718900244</v>
      </c>
      <c r="BK58" s="19">
        <f>Turnout!BK58/'Turnout Keys'!BK$85</f>
        <v>1.1730657401595868</v>
      </c>
      <c r="BL58" s="19">
        <f>Turnout!BL58/'Turnout Keys'!BL$85</f>
        <v>1.1396622519051294</v>
      </c>
      <c r="BM58" s="19">
        <f>Turnout!BM58/'Turnout Keys'!BM$85</f>
        <v>1.1650277108848708</v>
      </c>
      <c r="BN58" s="19">
        <f>Turnout!BN58/'Turnout Keys'!BN$85</f>
        <v>1.140231417358053</v>
      </c>
      <c r="BP58" s="8"/>
    </row>
    <row r="59" spans="1:68" x14ac:dyDescent="0.25">
      <c r="A59" s="1">
        <v>75</v>
      </c>
      <c r="B59" s="19">
        <f>Turnout!B59/'Turnout Keys'!B$85</f>
        <v>1.1328958699545599</v>
      </c>
      <c r="C59" s="19">
        <f>Turnout!C59/'Turnout Keys'!C$85</f>
        <v>1.275112942286188</v>
      </c>
      <c r="D59" s="19">
        <f>Turnout!D59/'Turnout Keys'!D$85</f>
        <v>1.1416430223417726</v>
      </c>
      <c r="E59" s="19">
        <f>Turnout!E59/'Turnout Keys'!E$85</f>
        <v>1.060210142642277</v>
      </c>
      <c r="F59" s="19">
        <f>Turnout!F59/'Turnout Keys'!F$85</f>
        <v>1.2596760760474626</v>
      </c>
      <c r="G59" s="19">
        <f>Turnout!G59/'Turnout Keys'!G$85</f>
        <v>1.182359283259836</v>
      </c>
      <c r="H59" s="19">
        <f>Turnout!H59/'Turnout Keys'!H$85</f>
        <v>1.1046479688866728</v>
      </c>
      <c r="I59" s="19">
        <f>Turnout!I59/'Turnout Keys'!I$85</f>
        <v>1.1053309082163369</v>
      </c>
      <c r="J59" s="19">
        <f>Turnout!J59/'Turnout Keys'!J$85</f>
        <v>1.1261737544323518</v>
      </c>
      <c r="K59" s="19">
        <f>Turnout!K59/'Turnout Keys'!K$85</f>
        <v>1.2348889562803973</v>
      </c>
      <c r="L59" s="19">
        <f>Turnout!L59/'Turnout Keys'!L$85</f>
        <v>1.1223960804766182</v>
      </c>
      <c r="M59" s="19">
        <f>Turnout!M59/'Turnout Keys'!M$85</f>
        <v>1.1724543708372874</v>
      </c>
      <c r="N59" s="19">
        <f>Turnout!N59/'Turnout Keys'!N$85</f>
        <v>1.1324532340920856</v>
      </c>
      <c r="O59" s="19">
        <f>Turnout!O59/'Turnout Keys'!O$85</f>
        <v>1.1143097873296806</v>
      </c>
      <c r="P59" s="19">
        <f>Turnout!P59/'Turnout Keys'!P$85</f>
        <v>1.1273756725853845</v>
      </c>
      <c r="Q59" s="19">
        <f>Turnout!Q59/'Turnout Keys'!Q$85</f>
        <v>1.1141331790167943</v>
      </c>
      <c r="R59" s="19">
        <f>Turnout!R59/'Turnout Keys'!R$85</f>
        <v>1.131033824968197</v>
      </c>
      <c r="S59" s="19">
        <f>Turnout!S59/'Turnout Keys'!S$85</f>
        <v>1.15053734157218</v>
      </c>
      <c r="T59" s="19">
        <f>Turnout!T59/'Turnout Keys'!T$85</f>
        <v>1.1069648368240832</v>
      </c>
      <c r="U59" s="19">
        <f>Turnout!U59/'Turnout Keys'!U$85</f>
        <v>1.1375527017640734</v>
      </c>
      <c r="V59" s="19">
        <f>Turnout!V59/'Turnout Keys'!V$85</f>
        <v>1.1788788944371602</v>
      </c>
      <c r="W59" s="19">
        <f>Turnout!W59/'Turnout Keys'!W$85</f>
        <v>1.1158578841061466</v>
      </c>
      <c r="X59" s="19">
        <f>Turnout!X59/'Turnout Keys'!X$85</f>
        <v>1.1673358819801318</v>
      </c>
      <c r="Y59" s="19">
        <f>Turnout!Y59/'Turnout Keys'!Y$85</f>
        <v>1.1834869956575385</v>
      </c>
      <c r="Z59" s="19">
        <f>Turnout!Z59/'Turnout Keys'!Z$85</f>
        <v>1.018749650154944</v>
      </c>
      <c r="AA59" s="19">
        <f>Turnout!AA59/'Turnout Keys'!AA$85</f>
        <v>1.16861811729702</v>
      </c>
      <c r="AB59" s="19">
        <f>Turnout!AB59/'Turnout Keys'!AB$85</f>
        <v>1.079544148047038</v>
      </c>
      <c r="AC59" s="19">
        <f>Turnout!AC59/'Turnout Keys'!AC$85</f>
        <v>0.96972781432534683</v>
      </c>
      <c r="AD59" s="19">
        <f>Turnout!AD59/'Turnout Keys'!AD$85</f>
        <v>1.1930277002004466</v>
      </c>
      <c r="AE59" s="19">
        <f>Turnout!AE59/'Turnout Keys'!AE$85</f>
        <v>1.1826660721050186</v>
      </c>
      <c r="AF59" s="19">
        <f>Turnout!AF59/'Turnout Keys'!AF$85</f>
        <v>1.117442439975759</v>
      </c>
      <c r="AG59" s="19">
        <f>Turnout!AG59/'Turnout Keys'!AG$85</f>
        <v>1.1051334545513858</v>
      </c>
      <c r="AH59" s="19">
        <f>Turnout!AH59/'Turnout Keys'!AH$85</f>
        <v>1.1988695833526239</v>
      </c>
      <c r="AI59" s="19">
        <f>Turnout!AI59/'Turnout Keys'!AI$85</f>
        <v>1.164870231709654</v>
      </c>
      <c r="AJ59" s="19">
        <f>Turnout!AJ59/'Turnout Keys'!AJ$85</f>
        <v>1.1266315947389023</v>
      </c>
      <c r="AK59" s="19">
        <f>Turnout!AK59/'Turnout Keys'!AK$85</f>
        <v>1.1326061056682992</v>
      </c>
      <c r="AL59" s="19">
        <f>Turnout!AL59/'Turnout Keys'!AL$85</f>
        <v>1.2075660625880325</v>
      </c>
      <c r="AM59" s="19">
        <f>Turnout!AM59/'Turnout Keys'!AM$85</f>
        <v>1.1493963112104557</v>
      </c>
      <c r="AN59" s="19">
        <f>Turnout!AN59/'Turnout Keys'!AN$85</f>
        <v>1.1101762796110983</v>
      </c>
      <c r="AO59" s="19">
        <f>Turnout!AO59/'Turnout Keys'!AO$85</f>
        <v>1.1798219489218238</v>
      </c>
      <c r="AP59" s="19">
        <f>Turnout!AP59/'Turnout Keys'!AP$85</f>
        <v>1.2587770033409189</v>
      </c>
      <c r="AQ59" s="19">
        <f>Turnout!AQ59/'Turnout Keys'!AQ$85</f>
        <v>1.2180962961319963</v>
      </c>
      <c r="AR59" s="19">
        <f>Turnout!AR59/'Turnout Keys'!AR$85</f>
        <v>1.1644876054911004</v>
      </c>
      <c r="AS59" s="19">
        <f>Turnout!AS59/'Turnout Keys'!AS$85</f>
        <v>1.196593613582148</v>
      </c>
      <c r="AT59" s="19">
        <f>Turnout!AT59/'Turnout Keys'!AT$85</f>
        <v>1.1591762490452959</v>
      </c>
      <c r="AU59" s="19">
        <f>Turnout!AU59/'Turnout Keys'!AU$85</f>
        <v>1.2403600655924834</v>
      </c>
      <c r="AV59" s="19">
        <f>Turnout!AV59/'Turnout Keys'!AV$85</f>
        <v>1.1627627699974512</v>
      </c>
      <c r="AW59" s="19">
        <f>Turnout!AW59/'Turnout Keys'!AW$85</f>
        <v>1.1242201551281972</v>
      </c>
      <c r="AX59" s="19">
        <f>Turnout!AX59/'Turnout Keys'!AX$85</f>
        <v>0.91610877945840408</v>
      </c>
      <c r="AY59" s="19">
        <f>Turnout!AY59/'Turnout Keys'!AY$85</f>
        <v>1.1197744866841686</v>
      </c>
      <c r="AZ59" s="19">
        <f>Turnout!AZ59/'Turnout Keys'!AZ$85</f>
        <v>1.2244103836612132</v>
      </c>
      <c r="BA59" s="19">
        <f>Turnout!BA59/'Turnout Keys'!BA$85</f>
        <v>1.2300496202687536</v>
      </c>
      <c r="BB59" s="19">
        <f>Turnout!BB59/'Turnout Keys'!BB$85</f>
        <v>1.0910329375820358</v>
      </c>
      <c r="BC59" s="19">
        <f>Turnout!BC59/'Turnout Keys'!BC$85</f>
        <v>1.2609950860531536</v>
      </c>
      <c r="BD59" s="19">
        <f>Turnout!BD59/'Turnout Keys'!BD$85</f>
        <v>0.97762680675883884</v>
      </c>
      <c r="BE59" s="19">
        <f>Turnout!BE59/'Turnout Keys'!BE$85</f>
        <v>1.1299563914395425</v>
      </c>
      <c r="BF59" s="19">
        <f>Turnout!BF59/'Turnout Keys'!BF$85</f>
        <v>1.3800268389368033</v>
      </c>
      <c r="BG59" s="19">
        <f>Turnout!BG59/'Turnout Keys'!BG$85</f>
        <v>1.1908816757449592</v>
      </c>
      <c r="BH59" s="19">
        <f>Turnout!BH59/'Turnout Keys'!BH$85</f>
        <v>1.1275077689597079</v>
      </c>
      <c r="BI59" s="19">
        <f>Turnout!BI59/'Turnout Keys'!BI$85</f>
        <v>1.2415529563836212</v>
      </c>
      <c r="BJ59" s="19">
        <f>Turnout!BJ59/'Turnout Keys'!BJ$85</f>
        <v>1.1133700588216549</v>
      </c>
      <c r="BK59" s="19">
        <f>Turnout!BK59/'Turnout Keys'!BK$85</f>
        <v>1.1511776330545682</v>
      </c>
      <c r="BL59" s="19">
        <f>Turnout!BL59/'Turnout Keys'!BL$85</f>
        <v>1.1383966712542017</v>
      </c>
      <c r="BM59" s="19">
        <f>Turnout!BM59/'Turnout Keys'!BM$85</f>
        <v>1.1807155397344899</v>
      </c>
      <c r="BN59" s="19">
        <f>Turnout!BN59/'Turnout Keys'!BN$85</f>
        <v>1.1386240538399484</v>
      </c>
      <c r="BP59" s="8"/>
    </row>
    <row r="60" spans="1:68" x14ac:dyDescent="0.25">
      <c r="A60" s="1">
        <v>76</v>
      </c>
      <c r="B60" s="19">
        <f>Turnout!B60/'Turnout Keys'!B$85</f>
        <v>1.126880209389123</v>
      </c>
      <c r="C60" s="19">
        <f>Turnout!C60/'Turnout Keys'!C$85</f>
        <v>1.1741242768105211</v>
      </c>
      <c r="D60" s="19">
        <f>Turnout!D60/'Turnout Keys'!D$85</f>
        <v>1.1448560331069866</v>
      </c>
      <c r="E60" s="19">
        <f>Turnout!E60/'Turnout Keys'!E$85</f>
        <v>1.1755882028091935</v>
      </c>
      <c r="F60" s="19">
        <f>Turnout!F60/'Turnout Keys'!F$85</f>
        <v>1.1791153967653574</v>
      </c>
      <c r="G60" s="19">
        <f>Turnout!G60/'Turnout Keys'!G$85</f>
        <v>1.2312031852748433</v>
      </c>
      <c r="H60" s="19">
        <f>Turnout!H60/'Turnout Keys'!H$85</f>
        <v>1.124694254109772</v>
      </c>
      <c r="I60" s="19">
        <f>Turnout!I60/'Turnout Keys'!I$85</f>
        <v>1.1264506237840419</v>
      </c>
      <c r="J60" s="19">
        <f>Turnout!J60/'Turnout Keys'!J$85</f>
        <v>1.0913262951082605</v>
      </c>
      <c r="K60" s="19">
        <f>Turnout!K60/'Turnout Keys'!K$85</f>
        <v>0.98791116502431797</v>
      </c>
      <c r="L60" s="19">
        <f>Turnout!L60/'Turnout Keys'!L$85</f>
        <v>1.1991444414116732</v>
      </c>
      <c r="M60" s="19">
        <f>Turnout!M60/'Turnout Keys'!M$85</f>
        <v>1.2094611273427951</v>
      </c>
      <c r="N60" s="19">
        <f>Turnout!N60/'Turnout Keys'!N$85</f>
        <v>1.1027263366971685</v>
      </c>
      <c r="O60" s="19">
        <f>Turnout!O60/'Turnout Keys'!O$85</f>
        <v>1.2058231515065141</v>
      </c>
      <c r="P60" s="19">
        <f>Turnout!P60/'Turnout Keys'!P$85</f>
        <v>1.1647161553888026</v>
      </c>
      <c r="Q60" s="19">
        <f>Turnout!Q60/'Turnout Keys'!Q$85</f>
        <v>1.1358370721145241</v>
      </c>
      <c r="R60" s="19">
        <f>Turnout!R60/'Turnout Keys'!R$85</f>
        <v>1.1369219709016847</v>
      </c>
      <c r="S60" s="19">
        <f>Turnout!S60/'Turnout Keys'!S$85</f>
        <v>1.2528073274897071</v>
      </c>
      <c r="T60" s="19">
        <f>Turnout!T60/'Turnout Keys'!T$85</f>
        <v>1.1035143366856024</v>
      </c>
      <c r="U60" s="19">
        <f>Turnout!U60/'Turnout Keys'!U$85</f>
        <v>1.1103817466046428</v>
      </c>
      <c r="V60" s="19">
        <f>Turnout!V60/'Turnout Keys'!V$85</f>
        <v>1.1767789817380738</v>
      </c>
      <c r="W60" s="19">
        <f>Turnout!W60/'Turnout Keys'!W$85</f>
        <v>1.0953117627034037</v>
      </c>
      <c r="X60" s="19">
        <f>Turnout!X60/'Turnout Keys'!X$85</f>
        <v>1.194385540995528</v>
      </c>
      <c r="Y60" s="19">
        <f>Turnout!Y60/'Turnout Keys'!Y$85</f>
        <v>1.1245294693282979</v>
      </c>
      <c r="Z60" s="19">
        <f>Turnout!Z60/'Turnout Keys'!Z$85</f>
        <v>1.1477912725079036</v>
      </c>
      <c r="AA60" s="19">
        <f>Turnout!AA60/'Turnout Keys'!AA$85</f>
        <v>1.1711507262199548</v>
      </c>
      <c r="AB60" s="19">
        <f>Turnout!AB60/'Turnout Keys'!AB$85</f>
        <v>1.1904196823111635</v>
      </c>
      <c r="AC60" s="19">
        <f>Turnout!AC60/'Turnout Keys'!AC$85</f>
        <v>1.0767756899326903</v>
      </c>
      <c r="AD60" s="19">
        <f>Turnout!AD60/'Turnout Keys'!AD$85</f>
        <v>1.1530439819872071</v>
      </c>
      <c r="AE60" s="19">
        <f>Turnout!AE60/'Turnout Keys'!AE$85</f>
        <v>1.1701510872150183</v>
      </c>
      <c r="AF60" s="19">
        <f>Turnout!AF60/'Turnout Keys'!AF$85</f>
        <v>1.1129243068033998</v>
      </c>
      <c r="AG60" s="19">
        <f>Turnout!AG60/'Turnout Keys'!AG$85</f>
        <v>1.2056001322378753</v>
      </c>
      <c r="AH60" s="19">
        <f>Turnout!AH60/'Turnout Keys'!AH$85</f>
        <v>1.1570366872526598</v>
      </c>
      <c r="AI60" s="19">
        <f>Turnout!AI60/'Turnout Keys'!AI$85</f>
        <v>1.141075296614378</v>
      </c>
      <c r="AJ60" s="19">
        <f>Turnout!AJ60/'Turnout Keys'!AJ$85</f>
        <v>1.1654809600747265</v>
      </c>
      <c r="AK60" s="19">
        <f>Turnout!AK60/'Turnout Keys'!AK$85</f>
        <v>1.1348593248288479</v>
      </c>
      <c r="AL60" s="19">
        <f>Turnout!AL60/'Turnout Keys'!AL$85</f>
        <v>1.3114959286304451</v>
      </c>
      <c r="AM60" s="19">
        <f>Turnout!AM60/'Turnout Keys'!AM$85</f>
        <v>1.068349135419975</v>
      </c>
      <c r="AN60" s="19">
        <f>Turnout!AN60/'Turnout Keys'!AN$85</f>
        <v>1.1475383260988821</v>
      </c>
      <c r="AO60" s="19">
        <f>Turnout!AO60/'Turnout Keys'!AO$85</f>
        <v>1.18571060217934</v>
      </c>
      <c r="AP60" s="19">
        <f>Turnout!AP60/'Turnout Keys'!AP$85</f>
        <v>1.0651190028269313</v>
      </c>
      <c r="AQ60" s="19">
        <f>Turnout!AQ60/'Turnout Keys'!AQ$85</f>
        <v>1.0641978149631817</v>
      </c>
      <c r="AR60" s="19">
        <f>Turnout!AR60/'Turnout Keys'!AR$85</f>
        <v>1.1997074509249466</v>
      </c>
      <c r="AS60" s="19">
        <f>Turnout!AS60/'Turnout Keys'!AS$85</f>
        <v>1.1333231367875001</v>
      </c>
      <c r="AT60" s="19">
        <f>Turnout!AT60/'Turnout Keys'!AT$85</f>
        <v>1.1655309434525598</v>
      </c>
      <c r="AU60" s="19">
        <f>Turnout!AU60/'Turnout Keys'!AU$85</f>
        <v>1.1928201327648968</v>
      </c>
      <c r="AV60" s="19">
        <f>Turnout!AV60/'Turnout Keys'!AV$85</f>
        <v>1.0959668530289719</v>
      </c>
      <c r="AW60" s="19">
        <f>Turnout!AW60/'Turnout Keys'!AW$85</f>
        <v>1.1020611785416863</v>
      </c>
      <c r="AX60" s="19">
        <f>Turnout!AX60/'Turnout Keys'!AX$85</f>
        <v>1.2520153319264855</v>
      </c>
      <c r="AY60" s="19">
        <f>Turnout!AY60/'Turnout Keys'!AY$85</f>
        <v>1.1266804058837445</v>
      </c>
      <c r="AZ60" s="19">
        <f>Turnout!AZ60/'Turnout Keys'!AZ$85</f>
        <v>1.2590450129090573</v>
      </c>
      <c r="BA60" s="19">
        <f>Turnout!BA60/'Turnout Keys'!BA$85</f>
        <v>1.196743056509701</v>
      </c>
      <c r="BB60" s="19">
        <f>Turnout!BB60/'Turnout Keys'!BB$85</f>
        <v>1.1526849575469889</v>
      </c>
      <c r="BC60" s="19">
        <f>Turnout!BC60/'Turnout Keys'!BC$85</f>
        <v>1.1926446886896529</v>
      </c>
      <c r="BD60" s="19">
        <f>Turnout!BD60/'Turnout Keys'!BD$85</f>
        <v>1.0710764279931395</v>
      </c>
      <c r="BE60" s="19">
        <f>Turnout!BE60/'Turnout Keys'!BE$85</f>
        <v>1.150881509799534</v>
      </c>
      <c r="BF60" s="19">
        <f>Turnout!BF60/'Turnout Keys'!BF$85</f>
        <v>1.3800268389368033</v>
      </c>
      <c r="BG60" s="19">
        <f>Turnout!BG60/'Turnout Keys'!BG$85</f>
        <v>1.1265740652547314</v>
      </c>
      <c r="BH60" s="19">
        <f>Turnout!BH60/'Turnout Keys'!BH$85</f>
        <v>1.1601461517453837</v>
      </c>
      <c r="BI60" s="19">
        <f>Turnout!BI60/'Turnout Keys'!BI$85</f>
        <v>1.087820727726112</v>
      </c>
      <c r="BJ60" s="19">
        <f>Turnout!BJ60/'Turnout Keys'!BJ$85</f>
        <v>1.0897270652945539</v>
      </c>
      <c r="BK60" s="19">
        <f>Turnout!BK60/'Turnout Keys'!BK$85</f>
        <v>1.109950885865286</v>
      </c>
      <c r="BL60" s="19">
        <f>Turnout!BL60/'Turnout Keys'!BL$85</f>
        <v>1.1243039572901421</v>
      </c>
      <c r="BM60" s="19">
        <f>Turnout!BM60/'Turnout Keys'!BM$85</f>
        <v>1.1322759278479466</v>
      </c>
      <c r="BN60" s="19">
        <f>Turnout!BN60/'Turnout Keys'!BN$85</f>
        <v>1.1368187427530545</v>
      </c>
      <c r="BP60" s="8"/>
    </row>
    <row r="61" spans="1:68" x14ac:dyDescent="0.25">
      <c r="A61" s="1">
        <v>77</v>
      </c>
      <c r="B61" s="19">
        <f>Turnout!B61/'Turnout Keys'!B$85</f>
        <v>1.1410346706248475</v>
      </c>
      <c r="C61" s="19">
        <f>Turnout!C61/'Turnout Keys'!C$85</f>
        <v>1.1910704003933534</v>
      </c>
      <c r="D61" s="19">
        <f>Turnout!D61/'Turnout Keys'!D$85</f>
        <v>1.1396507217648728</v>
      </c>
      <c r="E61" s="19">
        <f>Turnout!E61/'Turnout Keys'!E$85</f>
        <v>1.1229804657154863</v>
      </c>
      <c r="F61" s="19">
        <f>Turnout!F61/'Turnout Keys'!F$85</f>
        <v>1.2128044081015104</v>
      </c>
      <c r="G61" s="19">
        <f>Turnout!G61/'Turnout Keys'!G$85</f>
        <v>1.2838749792972965</v>
      </c>
      <c r="H61" s="19">
        <f>Turnout!H61/'Turnout Keys'!H$85</f>
        <v>1.1123638254311736</v>
      </c>
      <c r="I61" s="19">
        <f>Turnout!I61/'Turnout Keys'!I$85</f>
        <v>1.1191280845178402</v>
      </c>
      <c r="J61" s="19">
        <f>Turnout!J61/'Turnout Keys'!J$85</f>
        <v>1.100771692282297</v>
      </c>
      <c r="K61" s="19">
        <f>Turnout!K61/'Turnout Keys'!K$85</f>
        <v>0.98791116502431797</v>
      </c>
      <c r="L61" s="19">
        <f>Turnout!L61/'Turnout Keys'!L$85</f>
        <v>1.111778501409675</v>
      </c>
      <c r="M61" s="19">
        <f>Turnout!M61/'Turnout Keys'!M$85</f>
        <v>1.1109485677769706</v>
      </c>
      <c r="N61" s="19">
        <f>Turnout!N61/'Turnout Keys'!N$85</f>
        <v>1.0317907243950115</v>
      </c>
      <c r="O61" s="19">
        <f>Turnout!O61/'Turnout Keys'!O$85</f>
        <v>1.1530683886281041</v>
      </c>
      <c r="P61" s="19">
        <f>Turnout!P61/'Turnout Keys'!P$85</f>
        <v>1.0552687747281437</v>
      </c>
      <c r="Q61" s="19">
        <f>Turnout!Q61/'Turnout Keys'!Q$85</f>
        <v>1.1408139156100885</v>
      </c>
      <c r="R61" s="19">
        <f>Turnout!R61/'Turnout Keys'!R$85</f>
        <v>1.1290658769436375</v>
      </c>
      <c r="S61" s="19">
        <f>Turnout!S61/'Turnout Keys'!S$85</f>
        <v>1.1303524759305628</v>
      </c>
      <c r="T61" s="19">
        <f>Turnout!T61/'Turnout Keys'!T$85</f>
        <v>1.0998862909582212</v>
      </c>
      <c r="U61" s="19">
        <f>Turnout!U61/'Turnout Keys'!U$85</f>
        <v>1.0957844821105087</v>
      </c>
      <c r="V61" s="19">
        <f>Turnout!V61/'Turnout Keys'!V$85</f>
        <v>1.167480646226505</v>
      </c>
      <c r="W61" s="19">
        <f>Turnout!W61/'Turnout Keys'!W$85</f>
        <v>1.0357313922218943</v>
      </c>
      <c r="X61" s="19">
        <f>Turnout!X61/'Turnout Keys'!X$85</f>
        <v>1.1916905172107177</v>
      </c>
      <c r="Y61" s="19">
        <f>Turnout!Y61/'Turnout Keys'!Y$85</f>
        <v>1.1583953985764599</v>
      </c>
      <c r="Z61" s="19">
        <f>Turnout!Z61/'Turnout Keys'!Z$85</f>
        <v>1.0336581816206261</v>
      </c>
      <c r="AA61" s="19">
        <f>Turnout!AA61/'Turnout Keys'!AA$85</f>
        <v>1.2078993985507014</v>
      </c>
      <c r="AB61" s="19">
        <f>Turnout!AB61/'Turnout Keys'!AB$85</f>
        <v>1.1664368681986674</v>
      </c>
      <c r="AC61" s="19">
        <f>Turnout!AC61/'Turnout Keys'!AC$85</f>
        <v>1.157736268123118</v>
      </c>
      <c r="AD61" s="19">
        <f>Turnout!AD61/'Turnout Keys'!AD$85</f>
        <v>1.1760537288561312</v>
      </c>
      <c r="AE61" s="19">
        <f>Turnout!AE61/'Turnout Keys'!AE$85</f>
        <v>1.1563846038360182</v>
      </c>
      <c r="AF61" s="19">
        <f>Turnout!AF61/'Turnout Keys'!AF$85</f>
        <v>1.109582024650406</v>
      </c>
      <c r="AG61" s="19">
        <f>Turnout!AG61/'Turnout Keys'!AG$85</f>
        <v>1.2056001322378753</v>
      </c>
      <c r="AH61" s="19">
        <f>Turnout!AH61/'Turnout Keys'!AH$85</f>
        <v>1.2022949250193458</v>
      </c>
      <c r="AI61" s="19">
        <f>Turnout!AI61/'Turnout Keys'!AI$85</f>
        <v>1.1373687875302478</v>
      </c>
      <c r="AJ61" s="19">
        <f>Turnout!AJ61/'Turnout Keys'!AJ$85</f>
        <v>1.1188617216717374</v>
      </c>
      <c r="AK61" s="19">
        <f>Turnout!AK61/'Turnout Keys'!AK$85</f>
        <v>1.117777635881106</v>
      </c>
      <c r="AL61" s="19">
        <f>Turnout!AL61/'Turnout Keys'!AL$85</f>
        <v>1.3191898162726405</v>
      </c>
      <c r="AM61" s="19">
        <f>Turnout!AM61/'Turnout Keys'!AM$85</f>
        <v>1.1031325956429507</v>
      </c>
      <c r="AN61" s="19">
        <f>Turnout!AN61/'Turnout Keys'!AN$85</f>
        <v>1.1219809941161214</v>
      </c>
      <c r="AO61" s="19">
        <f>Turnout!AO61/'Turnout Keys'!AO$85</f>
        <v>1.1896620122385066</v>
      </c>
      <c r="AP61" s="19">
        <f>Turnout!AP61/'Turnout Keys'!AP$85</f>
        <v>0.96829000256993769</v>
      </c>
      <c r="AQ61" s="19">
        <f>Turnout!AQ61/'Turnout Keys'!AQ$85</f>
        <v>1.194566134077335</v>
      </c>
      <c r="AR61" s="19">
        <f>Turnout!AR61/'Turnout Keys'!AR$85</f>
        <v>1.1414740164497743</v>
      </c>
      <c r="AS61" s="19">
        <f>Turnout!AS61/'Turnout Keys'!AS$85</f>
        <v>1.1431493662079018</v>
      </c>
      <c r="AT61" s="19">
        <f>Turnout!AT61/'Turnout Keys'!AT$85</f>
        <v>1.1420167548545639</v>
      </c>
      <c r="AU61" s="19">
        <f>Turnout!AU61/'Turnout Keys'!AU$85</f>
        <v>1.2067984936957354</v>
      </c>
      <c r="AV61" s="19">
        <f>Turnout!AV61/'Turnout Keys'!AV$85</f>
        <v>1.0486102606141399</v>
      </c>
      <c r="AW61" s="19">
        <f>Turnout!AW61/'Turnout Keys'!AW$85</f>
        <v>1.1697792234767082</v>
      </c>
      <c r="AX61" s="19">
        <f>Turnout!AX61/'Turnout Keys'!AX$85</f>
        <v>1.0487034712221206</v>
      </c>
      <c r="AY61" s="19">
        <f>Turnout!AY61/'Turnout Keys'!AY$85</f>
        <v>1.0787378957231681</v>
      </c>
      <c r="AZ61" s="19">
        <f>Turnout!AZ61/'Turnout Keys'!AZ$85</f>
        <v>1.2536782396230002</v>
      </c>
      <c r="BA61" s="19">
        <f>Turnout!BA61/'Turnout Keys'!BA$85</f>
        <v>1.1687223965337112</v>
      </c>
      <c r="BB61" s="19">
        <f>Turnout!BB61/'Turnout Keys'!BB$85</f>
        <v>1.0888288306374256</v>
      </c>
      <c r="BC61" s="19">
        <f>Turnout!BC61/'Turnout Keys'!BC$85</f>
        <v>1.0962059554893893</v>
      </c>
      <c r="BD61" s="19">
        <f>Turnout!BD61/'Turnout Keys'!BD$85</f>
        <v>1.1144945597050764</v>
      </c>
      <c r="BE61" s="19">
        <f>Turnout!BE61/'Turnout Keys'!BE$85</f>
        <v>1.2519403200608565</v>
      </c>
      <c r="BF61" s="19">
        <f>Turnout!BF61/'Turnout Keys'!BF$85</f>
        <v>1.2266905234993806</v>
      </c>
      <c r="BG61" s="19">
        <f>Turnout!BG61/'Turnout Keys'!BG$85</f>
        <v>1.1228312942738186</v>
      </c>
      <c r="BH61" s="19">
        <f>Turnout!BH61/'Turnout Keys'!BH$85</f>
        <v>1.1345546925157062</v>
      </c>
      <c r="BI61" s="19">
        <f>Turnout!BI61/'Turnout Keys'!BI$85</f>
        <v>1.1154404707301107</v>
      </c>
      <c r="BJ61" s="19">
        <f>Turnout!BJ61/'Turnout Keys'!BJ$85</f>
        <v>1.1213388550643091</v>
      </c>
      <c r="BK61" s="19">
        <f>Turnout!BK61/'Turnout Keys'!BK$85</f>
        <v>1.0889518150516186</v>
      </c>
      <c r="BL61" s="19">
        <f>Turnout!BL61/'Turnout Keys'!BL$85</f>
        <v>1.1317468353972828</v>
      </c>
      <c r="BM61" s="19">
        <f>Turnout!BM61/'Turnout Keys'!BM$85</f>
        <v>1.1603488847367389</v>
      </c>
      <c r="BN61" s="19">
        <f>Turnout!BN61/'Turnout Keys'!BN$85</f>
        <v>1.1319934150757622</v>
      </c>
      <c r="BP61" s="8"/>
    </row>
    <row r="62" spans="1:68" x14ac:dyDescent="0.25">
      <c r="A62" s="1">
        <v>78</v>
      </c>
      <c r="B62" s="19">
        <f>Turnout!B62/'Turnout Keys'!B$85</f>
        <v>1.136458646164529</v>
      </c>
      <c r="C62" s="19">
        <f>Turnout!C62/'Turnout Keys'!C$85</f>
        <v>1.1985652311441279</v>
      </c>
      <c r="D62" s="19">
        <f>Turnout!D62/'Turnout Keys'!D$85</f>
        <v>1.1471302619824701</v>
      </c>
      <c r="E62" s="19">
        <f>Turnout!E62/'Turnout Keys'!E$85</f>
        <v>1.1153173443057678</v>
      </c>
      <c r="F62" s="19">
        <f>Turnout!F62/'Turnout Keys'!F$85</f>
        <v>1.2397556171704329</v>
      </c>
      <c r="G62" s="19">
        <f>Turnout!G62/'Turnout Keys'!G$85</f>
        <v>1.3148650650044726</v>
      </c>
      <c r="H62" s="19">
        <f>Turnout!H62/'Turnout Keys'!H$85</f>
        <v>1.0999358016315979</v>
      </c>
      <c r="I62" s="19">
        <f>Turnout!I62/'Turnout Keys'!I$85</f>
        <v>1.1197852354776274</v>
      </c>
      <c r="J62" s="19">
        <f>Turnout!J62/'Turnout Keys'!J$85</f>
        <v>1.0697489720916393</v>
      </c>
      <c r="K62" s="19">
        <f>Turnout!K62/'Turnout Keys'!K$85</f>
        <v>0.96046918821808691</v>
      </c>
      <c r="L62" s="19">
        <f>Turnout!L62/'Turnout Keys'!L$85</f>
        <v>1.1634100391558977</v>
      </c>
      <c r="M62" s="19">
        <f>Turnout!M62/'Turnout Keys'!M$85</f>
        <v>1.0411681492625646</v>
      </c>
      <c r="N62" s="19">
        <f>Turnout!N62/'Turnout Keys'!N$85</f>
        <v>1.2156655916647305</v>
      </c>
      <c r="O62" s="19">
        <f>Turnout!O62/'Turnout Keys'!O$85</f>
        <v>1.2058231515065141</v>
      </c>
      <c r="P62" s="19">
        <f>Turnout!P62/'Turnout Keys'!P$85</f>
        <v>1.1866600829540987</v>
      </c>
      <c r="Q62" s="19">
        <f>Turnout!Q62/'Turnout Keys'!Q$85</f>
        <v>1.1395441791507204</v>
      </c>
      <c r="R62" s="19">
        <f>Turnout!R62/'Turnout Keys'!R$85</f>
        <v>1.1272012159476297</v>
      </c>
      <c r="S62" s="19">
        <f>Turnout!S62/'Turnout Keys'!S$85</f>
        <v>0.75168439649382435</v>
      </c>
      <c r="T62" s="19">
        <f>Turnout!T62/'Turnout Keys'!T$85</f>
        <v>1.0803427801434171</v>
      </c>
      <c r="U62" s="19">
        <f>Turnout!U62/'Turnout Keys'!U$85</f>
        <v>1.1025545539329038</v>
      </c>
      <c r="V62" s="19">
        <f>Turnout!V62/'Turnout Keys'!V$85</f>
        <v>1.1758345225049247</v>
      </c>
      <c r="W62" s="19">
        <f>Turnout!W62/'Turnout Keys'!W$85</f>
        <v>1.0420468275403203</v>
      </c>
      <c r="X62" s="19">
        <f>Turnout!X62/'Turnout Keys'!X$85</f>
        <v>1.1564209358676314</v>
      </c>
      <c r="Y62" s="19">
        <f>Turnout!Y62/'Turnout Keys'!Y$85</f>
        <v>1.1872038433778669</v>
      </c>
      <c r="Z62" s="19">
        <f>Turnout!Z62/'Turnout Keys'!Z$85</f>
        <v>1.0540940257725644</v>
      </c>
      <c r="AA62" s="19">
        <f>Turnout!AA62/'Turnout Keys'!AA$85</f>
        <v>1.1305200071654375</v>
      </c>
      <c r="AB62" s="19">
        <f>Turnout!AB62/'Turnout Keys'!AB$85</f>
        <v>1.159123351812233</v>
      </c>
      <c r="AC62" s="19">
        <f>Turnout!AC62/'Turnout Keys'!AC$85</f>
        <v>1.0389940867771572</v>
      </c>
      <c r="AD62" s="19">
        <f>Turnout!AD62/'Turnout Keys'!AD$85</f>
        <v>1.2926220173247638</v>
      </c>
      <c r="AE62" s="19">
        <f>Turnout!AE62/'Turnout Keys'!AE$85</f>
        <v>1.0439583229075162</v>
      </c>
      <c r="AF62" s="19">
        <f>Turnout!AF62/'Turnout Keys'!AF$85</f>
        <v>1.1143923441556915</v>
      </c>
      <c r="AG62" s="19">
        <f>Turnout!AG62/'Turnout Keys'!AG$85</f>
        <v>1.2056001322378753</v>
      </c>
      <c r="AH62" s="19">
        <f>Turnout!AH62/'Turnout Keys'!AH$85</f>
        <v>1.1684592329456305</v>
      </c>
      <c r="AI62" s="19">
        <f>Turnout!AI62/'Turnout Keys'!AI$85</f>
        <v>1.1885132583837397</v>
      </c>
      <c r="AJ62" s="19">
        <f>Turnout!AJ62/'Turnout Keys'!AJ$85</f>
        <v>0.81583667205230848</v>
      </c>
      <c r="AK62" s="19">
        <f>Turnout!AK62/'Turnout Keys'!AK$85</f>
        <v>1.1281592999406187</v>
      </c>
      <c r="AL62" s="19">
        <f>Turnout!AL62/'Turnout Keys'!AL$85</f>
        <v>1.2143756456477395</v>
      </c>
      <c r="AM62" s="19">
        <f>Turnout!AM62/'Turnout Keys'!AM$85</f>
        <v>1.1110831008367739</v>
      </c>
      <c r="AN62" s="19">
        <f>Turnout!AN62/'Turnout Keys'!AN$85</f>
        <v>1.1017104277330623</v>
      </c>
      <c r="AO62" s="19">
        <f>Turnout!AO62/'Turnout Keys'!AO$85</f>
        <v>1.1805604916128547</v>
      </c>
      <c r="AP62" s="19">
        <f>Turnout!AP62/'Turnout Keys'!AP$85</f>
        <v>0.83918466889394594</v>
      </c>
      <c r="AQ62" s="19">
        <f>Turnout!AQ62/'Turnout Keys'!AQ$85</f>
        <v>1.2826970175994759</v>
      </c>
      <c r="AR62" s="19">
        <f>Turnout!AR62/'Turnout Keys'!AR$85</f>
        <v>1.181525736325205</v>
      </c>
      <c r="AS62" s="19">
        <f>Turnout!AS62/'Turnout Keys'!AS$85</f>
        <v>1.1941300384953613</v>
      </c>
      <c r="AT62" s="19">
        <f>Turnout!AT62/'Turnout Keys'!AT$85</f>
        <v>1.1257437425716492</v>
      </c>
      <c r="AU62" s="19">
        <f>Turnout!AU62/'Turnout Keys'!AU$85</f>
        <v>1.1724701829933171</v>
      </c>
      <c r="AV62" s="19">
        <f>Turnout!AV62/'Turnout Keys'!AV$85</f>
        <v>1.1600251008043923</v>
      </c>
      <c r="AW62" s="19">
        <f>Turnout!AW62/'Turnout Keys'!AW$85</f>
        <v>1.142946206806253</v>
      </c>
      <c r="AX62" s="19">
        <f>Turnout!AX62/'Turnout Keys'!AX$85</f>
        <v>1.1196885082269383</v>
      </c>
      <c r="AY62" s="19">
        <f>Turnout!AY62/'Turnout Keys'!AY$85</f>
        <v>1.1240222451688182</v>
      </c>
      <c r="AZ62" s="19">
        <f>Turnout!AZ62/'Turnout Keys'!AZ$85</f>
        <v>1.2216582124691675</v>
      </c>
      <c r="BA62" s="19">
        <f>Turnout!BA62/'Turnout Keys'!BA$85</f>
        <v>1.1744808679270671</v>
      </c>
      <c r="BB62" s="19">
        <f>Turnout!BB62/'Turnout Keys'!BB$85</f>
        <v>1.2103192054243384</v>
      </c>
      <c r="BC62" s="19">
        <f>Turnout!BC62/'Turnout Keys'!BC$85</f>
        <v>1.214010894144923</v>
      </c>
      <c r="BD62" s="19">
        <f>Turnout!BD62/'Turnout Keys'!BD$85</f>
        <v>1.0806412016859066</v>
      </c>
      <c r="BE62" s="19">
        <f>Turnout!BE62/'Turnout Keys'!BE$85</f>
        <v>1.3570554701112152</v>
      </c>
      <c r="BF62" s="19">
        <f>Turnout!BF62/'Turnout Keys'!BF$85</f>
        <v>1.2880250496743497</v>
      </c>
      <c r="BG62" s="19">
        <f>Turnout!BG62/'Turnout Keys'!BG$85</f>
        <v>1.091641536099546</v>
      </c>
      <c r="BH62" s="19">
        <f>Turnout!BH62/'Turnout Keys'!BH$85</f>
        <v>1.2245987157312384</v>
      </c>
      <c r="BI62" s="19">
        <f>Turnout!BI62/'Turnout Keys'!BI$85</f>
        <v>1.1721456169255282</v>
      </c>
      <c r="BJ62" s="19">
        <f>Turnout!BJ62/'Turnout Keys'!BJ$85</f>
        <v>1.067310766652648</v>
      </c>
      <c r="BK62" s="19">
        <f>Turnout!BK62/'Turnout Keys'!BK$85</f>
        <v>1.0602951883397338</v>
      </c>
      <c r="BL62" s="19">
        <f>Turnout!BL62/'Turnout Keys'!BL$85</f>
        <v>1.1070360815221747</v>
      </c>
      <c r="BM62" s="19">
        <f>Turnout!BM62/'Turnout Keys'!BM$85</f>
        <v>1.1042029709591545</v>
      </c>
      <c r="BN62" s="19">
        <f>Turnout!BN62/'Turnout Keys'!BN$85</f>
        <v>1.1321928808787578</v>
      </c>
      <c r="BP62" s="8"/>
    </row>
    <row r="63" spans="1:68" x14ac:dyDescent="0.25">
      <c r="A63" s="1">
        <v>79</v>
      </c>
      <c r="B63" s="19">
        <f>Turnout!B63/'Turnout Keys'!B$85</f>
        <v>1.1351407231534212</v>
      </c>
      <c r="C63" s="19">
        <f>Turnout!C63/'Turnout Keys'!C$85</f>
        <v>1.2860908590518212</v>
      </c>
      <c r="D63" s="19">
        <f>Turnout!D63/'Turnout Keys'!D$85</f>
        <v>1.1381651588207156</v>
      </c>
      <c r="E63" s="19">
        <f>Turnout!E63/'Turnout Keys'!E$85</f>
        <v>1.2267853827143966</v>
      </c>
      <c r="F63" s="19">
        <f>Turnout!F63/'Turnout Keys'!F$85</f>
        <v>1.2212266609355487</v>
      </c>
      <c r="G63" s="19">
        <f>Turnout!G63/'Turnout Keys'!G$85</f>
        <v>1.2105106947660222</v>
      </c>
      <c r="H63" s="19">
        <f>Turnout!H63/'Turnout Keys'!H$85</f>
        <v>1.1134942991294241</v>
      </c>
      <c r="I63" s="19">
        <f>Turnout!I63/'Turnout Keys'!I$85</f>
        <v>1.0966108721606236</v>
      </c>
      <c r="J63" s="19">
        <f>Turnout!J63/'Turnout Keys'!J$85</f>
        <v>1.0442063132520261</v>
      </c>
      <c r="K63" s="19">
        <f>Turnout!K63/'Turnout Keys'!K$85</f>
        <v>1.2348889562803973</v>
      </c>
      <c r="L63" s="19">
        <f>Turnout!L63/'Turnout Keys'!L$85</f>
        <v>1.0912848884804645</v>
      </c>
      <c r="M63" s="19">
        <f>Turnout!M63/'Turnout Keys'!M$85</f>
        <v>1.1036874660267944</v>
      </c>
      <c r="N63" s="19">
        <f>Turnout!N63/'Turnout Keys'!N$85</f>
        <v>1.0112721588530653</v>
      </c>
      <c r="O63" s="19">
        <f>Turnout!O63/'Turnout Keys'!O$85</f>
        <v>1.3141588252746776</v>
      </c>
      <c r="P63" s="19">
        <f>Turnout!P63/'Turnout Keys'!P$85</f>
        <v>1.0564859244106444</v>
      </c>
      <c r="Q63" s="19">
        <f>Turnout!Q63/'Turnout Keys'!Q$85</f>
        <v>1.1227982313942149</v>
      </c>
      <c r="R63" s="19">
        <f>Turnout!R63/'Turnout Keys'!R$85</f>
        <v>1.1106710297281797</v>
      </c>
      <c r="S63" s="19">
        <f>Turnout!S63/'Turnout Keys'!S$85</f>
        <v>1.200999505676223</v>
      </c>
      <c r="T63" s="19">
        <f>Turnout!T63/'Turnout Keys'!T$85</f>
        <v>1.0886261636570096</v>
      </c>
      <c r="U63" s="19">
        <f>Turnout!U63/'Turnout Keys'!U$85</f>
        <v>1.1078905711328211</v>
      </c>
      <c r="V63" s="19">
        <f>Turnout!V63/'Turnout Keys'!V$85</f>
        <v>1.1646441360699267</v>
      </c>
      <c r="W63" s="19">
        <f>Turnout!W63/'Turnout Keys'!W$85</f>
        <v>1.0530543644509576</v>
      </c>
      <c r="X63" s="19">
        <f>Turnout!X63/'Turnout Keys'!X$85</f>
        <v>1.1207340152811072</v>
      </c>
      <c r="Y63" s="19">
        <f>Turnout!Y63/'Turnout Keys'!Y$85</f>
        <v>1.1547949155721815</v>
      </c>
      <c r="Z63" s="19">
        <f>Turnout!Z63/'Turnout Keys'!Z$85</f>
        <v>1.1351781816012232</v>
      </c>
      <c r="AA63" s="19">
        <f>Turnout!AA63/'Turnout Keys'!AA$85</f>
        <v>1.1955576446432947</v>
      </c>
      <c r="AB63" s="19">
        <f>Turnout!AB63/'Turnout Keys'!AB$85</f>
        <v>1.0901279142043621</v>
      </c>
      <c r="AC63" s="19">
        <f>Turnout!AC63/'Turnout Keys'!AC$85</f>
        <v>0.93509467809944158</v>
      </c>
      <c r="AD63" s="19">
        <f>Turnout!AD63/'Turnout Keys'!AD$85</f>
        <v>1.1254147956619236</v>
      </c>
      <c r="AE63" s="19">
        <f>Turnout!AE63/'Turnout Keys'!AE$85</f>
        <v>1.0841105660962669</v>
      </c>
      <c r="AF63" s="19">
        <f>Turnout!AF63/'Turnout Keys'!AF$85</f>
        <v>1.1176390482923952</v>
      </c>
      <c r="AG63" s="19">
        <f>Turnout!AG63/'Turnout Keys'!AG$85</f>
        <v>1.2056001322378753</v>
      </c>
      <c r="AH63" s="19">
        <f>Turnout!AH63/'Turnout Keys'!AH$85</f>
        <v>1.2683550857346944</v>
      </c>
      <c r="AI63" s="19">
        <f>Turnout!AI63/'Turnout Keys'!AI$85</f>
        <v>1.1526013097114931</v>
      </c>
      <c r="AJ63" s="19">
        <f>Turnout!AJ63/'Turnout Keys'!AJ$85</f>
        <v>1.1730001920752084</v>
      </c>
      <c r="AK63" s="19">
        <f>Turnout!AK63/'Turnout Keys'!AK$85</f>
        <v>1.1195030278132001</v>
      </c>
      <c r="AL63" s="19">
        <f>Turnout!AL63/'Turnout Keys'!AL$85</f>
        <v>1.2525286287482251</v>
      </c>
      <c r="AM63" s="19">
        <f>Turnout!AM63/'Turnout Keys'!AM$85</f>
        <v>1.1904461794679722</v>
      </c>
      <c r="AN63" s="19">
        <f>Turnout!AN63/'Turnout Keys'!AN$85</f>
        <v>1.134291130415201</v>
      </c>
      <c r="AO63" s="19">
        <f>Turnout!AO63/'Turnout Keys'!AO$85</f>
        <v>1.1684057044613017</v>
      </c>
      <c r="AP63" s="19">
        <f>Turnout!AP63/'Turnout Keys'!AP$85</f>
        <v>1.168864360245139</v>
      </c>
      <c r="AQ63" s="19">
        <f>Turnout!AQ63/'Turnout Keys'!AQ$85</f>
        <v>1.1265180840280233</v>
      </c>
      <c r="AR63" s="19">
        <f>Turnout!AR63/'Turnout Keys'!AR$85</f>
        <v>1.247501585291082</v>
      </c>
      <c r="AS63" s="19">
        <f>Turnout!AS63/'Turnout Keys'!AS$85</f>
        <v>1.1697695868492262</v>
      </c>
      <c r="AT63" s="19">
        <f>Turnout!AT63/'Turnout Keys'!AT$85</f>
        <v>1.1299679217182594</v>
      </c>
      <c r="AU63" s="19">
        <f>Turnout!AU63/'Turnout Keys'!AU$85</f>
        <v>1.1817755019059626</v>
      </c>
      <c r="AV63" s="19">
        <f>Turnout!AV63/'Turnout Keys'!AV$85</f>
        <v>1.0324777950662301</v>
      </c>
      <c r="AW63" s="19">
        <f>Turnout!AW63/'Turnout Keys'!AW$85</f>
        <v>1.0005638774719707</v>
      </c>
      <c r="AX63" s="19">
        <f>Turnout!AX63/'Turnout Keys'!AX$85</f>
        <v>1.019540415848869</v>
      </c>
      <c r="AY63" s="19">
        <f>Turnout!AY63/'Turnout Keys'!AY$85</f>
        <v>1.166173079362649</v>
      </c>
      <c r="AZ63" s="19">
        <f>Turnout!AZ63/'Turnout Keys'!AZ$85</f>
        <v>1.1902341682614817</v>
      </c>
      <c r="BA63" s="19">
        <f>Turnout!BA63/'Turnout Keys'!BA$85</f>
        <v>1.1770381763256774</v>
      </c>
      <c r="BB63" s="19">
        <f>Turnout!BB63/'Turnout Keys'!BB$85</f>
        <v>1.1206659309484615</v>
      </c>
      <c r="BC63" s="19">
        <f>Turnout!BC63/'Turnout Keys'!BC$85</f>
        <v>1.1795263024036522</v>
      </c>
      <c r="BD63" s="19">
        <f>Turnout!BD63/'Turnout Keys'!BD$85</f>
        <v>1.1323429757183798</v>
      </c>
      <c r="BE63" s="19">
        <f>Turnout!BE63/'Turnout Keys'!BE$85</f>
        <v>1.202081267488875</v>
      </c>
      <c r="BF63" s="19">
        <f>Turnout!BF63/'Turnout Keys'!BF$85</f>
        <v>0.98573345638343091</v>
      </c>
      <c r="BG63" s="19">
        <f>Turnout!BG63/'Turnout Keys'!BG$85</f>
        <v>1.0076691102457347</v>
      </c>
      <c r="BH63" s="19">
        <f>Turnout!BH63/'Turnout Keys'!BH$85</f>
        <v>1.2966339343036641</v>
      </c>
      <c r="BI63" s="19">
        <f>Turnout!BI63/'Turnout Keys'!BI$85</f>
        <v>1.0400728713564544</v>
      </c>
      <c r="BJ63" s="19">
        <f>Turnout!BJ63/'Turnout Keys'!BJ$85</f>
        <v>1.1254126329272769</v>
      </c>
      <c r="BK63" s="19">
        <f>Turnout!BK63/'Turnout Keys'!BK$85</f>
        <v>1.0814092916573215</v>
      </c>
      <c r="BL63" s="19">
        <f>Turnout!BL63/'Turnout Keys'!BL$85</f>
        <v>1.1406594169347293</v>
      </c>
      <c r="BM63" s="19">
        <f>Turnout!BM63/'Turnout Keys'!BM$85</f>
        <v>1.1803118763021021</v>
      </c>
      <c r="BN63" s="19">
        <f>Turnout!BN63/'Turnout Keys'!BN$85</f>
        <v>1.1292014242495787</v>
      </c>
      <c r="BP63" s="8"/>
    </row>
    <row r="64" spans="1:68" x14ac:dyDescent="0.25">
      <c r="A64" s="1">
        <v>80</v>
      </c>
      <c r="B64" s="19">
        <f>Turnout!B64/'Turnout Keys'!B$85</f>
        <v>1.1184368355464569</v>
      </c>
      <c r="C64" s="19">
        <f>Turnout!C64/'Turnout Keys'!C$85</f>
        <v>1.3271429795527445</v>
      </c>
      <c r="D64" s="19">
        <f>Turnout!D64/'Turnout Keys'!D$85</f>
        <v>1.1317461834978719</v>
      </c>
      <c r="E64" s="19">
        <f>Turnout!E64/'Turnout Keys'!E$85</f>
        <v>1.0941967524737735</v>
      </c>
      <c r="F64" s="19">
        <f>Turnout!F64/'Turnout Keys'!F$85</f>
        <v>1.2513061353428281</v>
      </c>
      <c r="G64" s="19">
        <f>Turnout!G64/'Turnout Keys'!G$85</f>
        <v>1.3480687282621613</v>
      </c>
      <c r="H64" s="19">
        <f>Turnout!H64/'Turnout Keys'!H$85</f>
        <v>1.1035159280661697</v>
      </c>
      <c r="I64" s="19">
        <f>Turnout!I64/'Turnout Keys'!I$85</f>
        <v>1.13648378723475</v>
      </c>
      <c r="J64" s="19">
        <f>Turnout!J64/'Turnout Keys'!J$85</f>
        <v>1.0713477816966677</v>
      </c>
      <c r="K64" s="19">
        <f>Turnout!K64/'Turnout Keys'!K$85</f>
        <v>0.97026989422031218</v>
      </c>
      <c r="L64" s="19">
        <f>Turnout!L64/'Turnout Keys'!L$85</f>
        <v>1.1699360516141919</v>
      </c>
      <c r="M64" s="19">
        <f>Turnout!M64/'Turnout Keys'!M$85</f>
        <v>1.0455986520253842</v>
      </c>
      <c r="N64" s="19">
        <f>Turnout!N64/'Turnout Keys'!N$85</f>
        <v>1.1507579738672811</v>
      </c>
      <c r="O64" s="19">
        <f>Turnout!O64/'Turnout Keys'!O$85</f>
        <v>1.065861535706651</v>
      </c>
      <c r="P64" s="19">
        <f>Turnout!P64/'Turnout Keys'!P$85</f>
        <v>1.0515375125867068</v>
      </c>
      <c r="Q64" s="19">
        <f>Turnout!Q64/'Turnout Keys'!Q$85</f>
        <v>1.1437266903187742</v>
      </c>
      <c r="R64" s="19">
        <f>Turnout!R64/'Turnout Keys'!R$85</f>
        <v>1.1071201261919481</v>
      </c>
      <c r="S64" s="19">
        <f>Turnout!S64/'Turnout Keys'!S$85</f>
        <v>1.3422935651675434</v>
      </c>
      <c r="T64" s="19">
        <f>Turnout!T64/'Turnout Keys'!T$85</f>
        <v>1.0796799449088388</v>
      </c>
      <c r="U64" s="19">
        <f>Turnout!U64/'Turnout Keys'!U$85</f>
        <v>1.1012256412523902</v>
      </c>
      <c r="V64" s="19">
        <f>Turnout!V64/'Turnout Keys'!V$85</f>
        <v>1.1640575463972507</v>
      </c>
      <c r="W64" s="19">
        <f>Turnout!W64/'Turnout Keys'!W$85</f>
        <v>1.0754597764605525</v>
      </c>
      <c r="X64" s="19">
        <f>Turnout!X64/'Turnout Keys'!X$85</f>
        <v>1.1633083249773919</v>
      </c>
      <c r="Y64" s="19">
        <f>Turnout!Y64/'Turnout Keys'!Y$85</f>
        <v>1.1220250923694237</v>
      </c>
      <c r="Z64" s="19">
        <f>Turnout!Z64/'Turnout Keys'!Z$85</f>
        <v>0.69097802358335325</v>
      </c>
      <c r="AA64" s="19">
        <f>Turnout!AA64/'Turnout Keys'!AA$85</f>
        <v>1.1203959473997769</v>
      </c>
      <c r="AB64" s="19">
        <f>Turnout!AB64/'Turnout Keys'!AB$85</f>
        <v>1.1212744260387724</v>
      </c>
      <c r="AC64" s="19">
        <f>Turnout!AC64/'Turnout Keys'!AC$85</f>
        <v>1.2467929041325887</v>
      </c>
      <c r="AD64" s="19">
        <f>Turnout!AD64/'Turnout Keys'!AD$85</f>
        <v>1.254657319917434</v>
      </c>
      <c r="AE64" s="19">
        <f>Turnout!AE64/'Turnout Keys'!AE$85</f>
        <v>1.4454807547950226</v>
      </c>
      <c r="AF64" s="19">
        <f>Turnout!AF64/'Turnout Keys'!AF$85</f>
        <v>1.1017057195776445</v>
      </c>
      <c r="AG64" s="19">
        <f>Turnout!AG64/'Turnout Keys'!AG$85</f>
        <v>1.2056001322378753</v>
      </c>
      <c r="AH64" s="19">
        <f>Turnout!AH64/'Turnout Keys'!AH$85</f>
        <v>1.2372334100199078</v>
      </c>
      <c r="AI64" s="19">
        <f>Turnout!AI64/'Turnout Keys'!AI$85</f>
        <v>1.1444069033198214</v>
      </c>
      <c r="AJ64" s="19">
        <f>Turnout!AJ64/'Turnout Keys'!AJ$85</f>
        <v>1.2161540452953665</v>
      </c>
      <c r="AK64" s="19">
        <f>Turnout!AK64/'Turnout Keys'!AK$85</f>
        <v>1.1230807698027296</v>
      </c>
      <c r="AL64" s="19">
        <f>Turnout!AL64/'Turnout Keys'!AL$85</f>
        <v>1.1401222133477436</v>
      </c>
      <c r="AM64" s="19">
        <f>Turnout!AM64/'Turnout Keys'!AM$85</f>
        <v>1.1834021192344337</v>
      </c>
      <c r="AN64" s="19">
        <f>Turnout!AN64/'Turnout Keys'!AN$85</f>
        <v>1.1517417631908196</v>
      </c>
      <c r="AO64" s="19">
        <f>Turnout!AO64/'Turnout Keys'!AO$85</f>
        <v>1.1353612949198544</v>
      </c>
      <c r="AP64" s="19">
        <f>Turnout!AP64/'Turnout Keys'!AP$85</f>
        <v>1.0070216026727352</v>
      </c>
      <c r="AQ64" s="19">
        <f>Turnout!AQ64/'Turnout Keys'!AQ$85</f>
        <v>1.1828883742847447</v>
      </c>
      <c r="AR64" s="19">
        <f>Turnout!AR64/'Turnout Keys'!AR$85</f>
        <v>1.1870208617961435</v>
      </c>
      <c r="AS64" s="19">
        <f>Turnout!AS64/'Turnout Keys'!AS$85</f>
        <v>1.1898688475323573</v>
      </c>
      <c r="AT64" s="19">
        <f>Turnout!AT64/'Turnout Keys'!AT$85</f>
        <v>1.0521374209419645</v>
      </c>
      <c r="AU64" s="19">
        <f>Turnout!AU64/'Turnout Keys'!AU$85</f>
        <v>1.1315069483704394</v>
      </c>
      <c r="AV64" s="19">
        <f>Turnout!AV64/'Turnout Keys'!AV$85</f>
        <v>1.1048771526470937</v>
      </c>
      <c r="AW64" s="19">
        <f>Turnout!AW64/'Turnout Keys'!AW$85</f>
        <v>1.1376449720808066</v>
      </c>
      <c r="AX64" s="19">
        <f>Turnout!AX64/'Turnout Keys'!AX$85</f>
        <v>1.1351782701984572</v>
      </c>
      <c r="AY64" s="19">
        <f>Turnout!AY64/'Turnout Keys'!AY$85</f>
        <v>1.1138582142284619</v>
      </c>
      <c r="AZ64" s="19">
        <f>Turnout!AZ64/'Turnout Keys'!AZ$85</f>
        <v>1.110260807076842</v>
      </c>
      <c r="BA64" s="19">
        <f>Turnout!BA64/'Turnout Keys'!BA$85</f>
        <v>1.1643152443643781</v>
      </c>
      <c r="BB64" s="19">
        <f>Turnout!BB64/'Turnout Keys'!BB$85</f>
        <v>1.085645120606322</v>
      </c>
      <c r="BC64" s="19">
        <f>Turnout!BC64/'Turnout Keys'!BC$85</f>
        <v>1.1929300103855118</v>
      </c>
      <c r="BD64" s="19">
        <f>Turnout!BD64/'Turnout Keys'!BD$85</f>
        <v>1.0895238509059348</v>
      </c>
      <c r="BE64" s="19">
        <f>Turnout!BE64/'Turnout Keys'!BE$85</f>
        <v>1.1070518699914436</v>
      </c>
      <c r="BF64" s="19">
        <f>Turnout!BF64/'Turnout Keys'!BF$85</f>
        <v>1.3800268389368033</v>
      </c>
      <c r="BG64" s="19">
        <f>Turnout!BG64/'Turnout Keys'!BG$85</f>
        <v>0.99557708092278585</v>
      </c>
      <c r="BH64" s="19">
        <f>Turnout!BH64/'Turnout Keys'!BH$85</f>
        <v>1.1669705408732978</v>
      </c>
      <c r="BI64" s="19">
        <f>Turnout!BI64/'Turnout Keys'!BI$85</f>
        <v>1.0400728713564544</v>
      </c>
      <c r="BJ64" s="19">
        <f>Turnout!BJ64/'Turnout Keys'!BJ$85</f>
        <v>1.1893088329732928</v>
      </c>
      <c r="BK64" s="19">
        <f>Turnout!BK64/'Turnout Keys'!BK$85</f>
        <v>1.1815606204372402</v>
      </c>
      <c r="BL64" s="19">
        <f>Turnout!BL64/'Turnout Keys'!BL$85</f>
        <v>1.1185732387904068</v>
      </c>
      <c r="BM64" s="19">
        <f>Turnout!BM64/'Turnout Keys'!BM$85</f>
        <v>1.1652925501008029</v>
      </c>
      <c r="BN64" s="19">
        <f>Turnout!BN64/'Turnout Keys'!BN$85</f>
        <v>1.1216973771927439</v>
      </c>
      <c r="BP64" s="8"/>
    </row>
    <row r="65" spans="1:68" x14ac:dyDescent="0.25">
      <c r="A65" s="1">
        <v>81</v>
      </c>
      <c r="B65" s="19">
        <f>Turnout!B65/'Turnout Keys'!B$85</f>
        <v>1.114022421279443</v>
      </c>
      <c r="C65" s="19">
        <f>Turnout!C65/'Turnout Keys'!C$85</f>
        <v>1.1461689368864612</v>
      </c>
      <c r="D65" s="19">
        <f>Turnout!D65/'Turnout Keys'!D$85</f>
        <v>1.1174281627959064</v>
      </c>
      <c r="E65" s="19">
        <f>Turnout!E65/'Turnout Keys'!E$85</f>
        <v>1.0677668792256148</v>
      </c>
      <c r="F65" s="19">
        <f>Turnout!F65/'Turnout Keys'!F$85</f>
        <v>1.2513061353428281</v>
      </c>
      <c r="G65" s="19">
        <f>Turnout!G65/'Turnout Keys'!G$85</f>
        <v>1.4122624772270262</v>
      </c>
      <c r="H65" s="19">
        <f>Turnout!H65/'Turnout Keys'!H$85</f>
        <v>1.0961535286089739</v>
      </c>
      <c r="I65" s="19">
        <f>Turnout!I65/'Turnout Keys'!I$85</f>
        <v>1.1124503976906561</v>
      </c>
      <c r="J65" s="19">
        <f>Turnout!J65/'Turnout Keys'!J$85</f>
        <v>1.0443313828787182</v>
      </c>
      <c r="K65" s="19">
        <f>Turnout!K65/'Turnout Keys'!K$85</f>
        <v>1.1466826022603691</v>
      </c>
      <c r="L65" s="19">
        <f>Turnout!L65/'Turnout Keys'!L$85</f>
        <v>1.0557959490176851</v>
      </c>
      <c r="M65" s="19">
        <f>Turnout!M65/'Turnout Keys'!M$85</f>
        <v>1.050724135613744</v>
      </c>
      <c r="N65" s="19">
        <f>Turnout!N65/'Turnout Keys'!N$85</f>
        <v>1.1285211048070438</v>
      </c>
      <c r="O65" s="19">
        <f>Turnout!O65/'Turnout Keys'!O$85</f>
        <v>1.1756775727188515</v>
      </c>
      <c r="P65" s="19">
        <f>Turnout!P65/'Turnout Keys'!P$85</f>
        <v>1.1403340136495843</v>
      </c>
      <c r="Q65" s="19">
        <f>Turnout!Q65/'Turnout Keys'!Q$85</f>
        <v>1.123688352078688</v>
      </c>
      <c r="R65" s="19">
        <f>Turnout!R65/'Turnout Keys'!R$85</f>
        <v>1.1061778528229542</v>
      </c>
      <c r="S65" s="19">
        <f>Turnout!S65/'Turnout Keys'!S$85</f>
        <v>1.2390402140008094</v>
      </c>
      <c r="T65" s="19">
        <f>Turnout!T65/'Turnout Keys'!T$85</f>
        <v>1.0736421196983563</v>
      </c>
      <c r="U65" s="19">
        <f>Turnout!U65/'Turnout Keys'!U$85</f>
        <v>1.0732831940939771</v>
      </c>
      <c r="V65" s="19">
        <f>Turnout!V65/'Turnout Keys'!V$85</f>
        <v>1.1554663846881386</v>
      </c>
      <c r="W65" s="19">
        <f>Turnout!W65/'Turnout Keys'!W$85</f>
        <v>1.0973003461505777</v>
      </c>
      <c r="X65" s="19">
        <f>Turnout!X65/'Turnout Keys'!X$85</f>
        <v>1.1715807397327869</v>
      </c>
      <c r="Y65" s="19">
        <f>Turnout!Y65/'Turnout Keys'!Y$85</f>
        <v>1.1500050422421311</v>
      </c>
      <c r="Z65" s="19">
        <f>Turnout!Z65/'Turnout Keys'!Z$85</f>
        <v>1.254670621769773</v>
      </c>
      <c r="AA65" s="19">
        <f>Turnout!AA65/'Turnout Keys'!AA$85</f>
        <v>0.98083443130381165</v>
      </c>
      <c r="AB65" s="19">
        <f>Turnout!AB65/'Turnout Keys'!AB$85</f>
        <v>1.2312032913366913</v>
      </c>
      <c r="AC65" s="19">
        <f>Turnout!AC65/'Turnout Keys'!AC$85</f>
        <v>1.2467929041325887</v>
      </c>
      <c r="AD65" s="19">
        <f>Turnout!AD65/'Turnout Keys'!AD$85</f>
        <v>1.1177265358346953</v>
      </c>
      <c r="AE65" s="19">
        <f>Turnout!AE65/'Turnout Keys'!AE$85</f>
        <v>1.1563846038360182</v>
      </c>
      <c r="AF65" s="19">
        <f>Turnout!AF65/'Turnout Keys'!AF$85</f>
        <v>1.1021738691580187</v>
      </c>
      <c r="AG65" s="19">
        <f>Turnout!AG65/'Turnout Keys'!AG$85</f>
        <v>1.0960001202162504</v>
      </c>
      <c r="AH65" s="19">
        <f>Turnout!AH65/'Turnout Keys'!AH$85</f>
        <v>1.150914800018519</v>
      </c>
      <c r="AI65" s="19">
        <f>Turnout!AI65/'Turnout Keys'!AI$85</f>
        <v>1.1113081149635682</v>
      </c>
      <c r="AJ65" s="19">
        <f>Turnout!AJ65/'Turnout Keys'!AJ$85</f>
        <v>1.1488312320736589</v>
      </c>
      <c r="AK65" s="19">
        <f>Turnout!AK65/'Turnout Keys'!AK$85</f>
        <v>1.1174979315252898</v>
      </c>
      <c r="AL65" s="19">
        <f>Turnout!AL65/'Turnout Keys'!AL$85</f>
        <v>1.2191772747283021</v>
      </c>
      <c r="AM65" s="19">
        <f>Turnout!AM65/'Turnout Keys'!AM$85</f>
        <v>1.1281766870034935</v>
      </c>
      <c r="AN65" s="19">
        <f>Turnout!AN65/'Turnout Keys'!AN$85</f>
        <v>1.0645686480869272</v>
      </c>
      <c r="AO65" s="19">
        <f>Turnout!AO65/'Turnout Keys'!AO$85</f>
        <v>1.1536853216958083</v>
      </c>
      <c r="AP65" s="19">
        <f>Turnout!AP65/'Turnout Keys'!AP$85</f>
        <v>0.88114390233864315</v>
      </c>
      <c r="AQ65" s="19">
        <f>Turnout!AQ65/'Turnout Keys'!AQ$85</f>
        <v>1.2053279911410948</v>
      </c>
      <c r="AR65" s="19">
        <f>Turnout!AR65/'Turnout Keys'!AR$85</f>
        <v>1.1797096656935984</v>
      </c>
      <c r="AS65" s="19">
        <f>Turnout!AS65/'Turnout Keys'!AS$85</f>
        <v>1.1163074612002577</v>
      </c>
      <c r="AT65" s="19">
        <f>Turnout!AT65/'Turnout Keys'!AT$85</f>
        <v>1.1088470259852079</v>
      </c>
      <c r="AU65" s="19">
        <f>Turnout!AU65/'Turnout Keys'!AU$85</f>
        <v>1.168963730109599</v>
      </c>
      <c r="AV65" s="19">
        <f>Turnout!AV65/'Turnout Keys'!AV$85</f>
        <v>1.226067381641148</v>
      </c>
      <c r="AW65" s="19">
        <f>Turnout!AW65/'Turnout Keys'!AW$85</f>
        <v>1.1629978946449593</v>
      </c>
      <c r="AX65" s="19">
        <f>Turnout!AX65/'Turnout Keys'!AX$85</f>
        <v>1.0796996329331192</v>
      </c>
      <c r="AY65" s="19">
        <f>Turnout!AY65/'Turnout Keys'!AY$85</f>
        <v>1.0771879849534509</v>
      </c>
      <c r="AZ65" s="19">
        <f>Turnout!AZ65/'Turnout Keys'!AZ$85</f>
        <v>1.1185836017325905</v>
      </c>
      <c r="BA65" s="19">
        <f>Turnout!BA65/'Turnout Keys'!BA$85</f>
        <v>1.1912912789517367</v>
      </c>
      <c r="BB65" s="19">
        <f>Turnout!BB65/'Turnout Keys'!BB$85</f>
        <v>1.1031555257773917</v>
      </c>
      <c r="BC65" s="19">
        <f>Turnout!BC65/'Turnout Keys'!BC$85</f>
        <v>1.0465225611711624</v>
      </c>
      <c r="BD65" s="19">
        <f>Turnout!BD65/'Turnout Keys'!BD$85</f>
        <v>1.0409915071969118</v>
      </c>
      <c r="BE65" s="19">
        <f>Turnout!BE65/'Turnout Keys'!BE$85</f>
        <v>1.2555071015994914</v>
      </c>
      <c r="BF65" s="19">
        <f>Turnout!BF65/'Turnout Keys'!BF$85</f>
        <v>0.46000894631226774</v>
      </c>
      <c r="BG65" s="19">
        <f>Turnout!BG65/'Turnout Keys'!BG$85</f>
        <v>1.0076691102457347</v>
      </c>
      <c r="BH65" s="19">
        <f>Turnout!BH65/'Turnout Keys'!BH$85</f>
        <v>1.0373071474429314</v>
      </c>
      <c r="BI65" s="19">
        <f>Turnout!BI65/'Turnout Keys'!BI$85</f>
        <v>1.0742536699456338</v>
      </c>
      <c r="BJ65" s="19">
        <f>Turnout!BJ65/'Turnout Keys'!BJ$85</f>
        <v>0.93588468188954799</v>
      </c>
      <c r="BK65" s="19">
        <f>Turnout!BK65/'Turnout Keys'!BK$85</f>
        <v>1.0988513770066333</v>
      </c>
      <c r="BL65" s="19">
        <f>Turnout!BL65/'Turnout Keys'!BL$85</f>
        <v>1.1180428579280122</v>
      </c>
      <c r="BM65" s="19">
        <f>Turnout!BM65/'Turnout Keys'!BM$85</f>
        <v>1.1085218874035843</v>
      </c>
      <c r="BN65" s="19">
        <f>Turnout!BN65/'Turnout Keys'!BN$85</f>
        <v>1.1159277619527077</v>
      </c>
      <c r="BP65" s="8"/>
    </row>
    <row r="66" spans="1:68" x14ac:dyDescent="0.25">
      <c r="A66" s="1">
        <v>82</v>
      </c>
      <c r="B66" s="19">
        <f>Turnout!B66/'Turnout Keys'!B$85</f>
        <v>1.1068168983511093</v>
      </c>
      <c r="C66" s="19">
        <f>Turnout!C66/'Turnout Keys'!C$85</f>
        <v>1.1214822213227527</v>
      </c>
      <c r="D66" s="19">
        <f>Turnout!D66/'Turnout Keys'!D$85</f>
        <v>1.1243766713833627</v>
      </c>
      <c r="E66" s="19">
        <f>Turnout!E66/'Turnout Keys'!E$85</f>
        <v>1.1804089532512883</v>
      </c>
      <c r="F66" s="19">
        <f>Turnout!F66/'Turnout Keys'!F$85</f>
        <v>1.1454263854292042</v>
      </c>
      <c r="G66" s="19">
        <f>Turnout!G66/'Turnout Keys'!G$85</f>
        <v>1.3557719781379451</v>
      </c>
      <c r="H66" s="19">
        <f>Turnout!H66/'Turnout Keys'!H$85</f>
        <v>1.0878225806839821</v>
      </c>
      <c r="I66" s="19">
        <f>Turnout!I66/'Turnout Keys'!I$85</f>
        <v>1.1315019718727597</v>
      </c>
      <c r="J66" s="19">
        <f>Turnout!J66/'Turnout Keys'!J$85</f>
        <v>1.0490604306502445</v>
      </c>
      <c r="K66" s="19">
        <f>Turnout!K66/'Turnout Keys'!K$85</f>
        <v>1.2348889562803973</v>
      </c>
      <c r="L66" s="19">
        <f>Turnout!L66/'Turnout Keys'!L$85</f>
        <v>1.1317028473130744</v>
      </c>
      <c r="M66" s="19">
        <f>Turnout!M66/'Turnout Keys'!M$85</f>
        <v>1.2003045750291399</v>
      </c>
      <c r="N66" s="19">
        <f>Turnout!N66/'Turnout Keys'!N$85</f>
        <v>1.1161197739849884</v>
      </c>
      <c r="O66" s="19">
        <f>Turnout!O66/'Turnout Keys'!O$85</f>
        <v>1.1021977244239232</v>
      </c>
      <c r="P66" s="19">
        <f>Turnout!P66/'Turnout Keys'!P$85</f>
        <v>1.0263006122846259</v>
      </c>
      <c r="Q66" s="19">
        <f>Turnout!Q66/'Turnout Keys'!Q$85</f>
        <v>1.1177830829611572</v>
      </c>
      <c r="R66" s="19">
        <f>Turnout!R66/'Turnout Keys'!R$85</f>
        <v>1.0871125205180128</v>
      </c>
      <c r="S66" s="19">
        <f>Turnout!S66/'Turnout Keys'!S$85</f>
        <v>0.82602680933387296</v>
      </c>
      <c r="T66" s="19">
        <f>Turnout!T66/'Turnout Keys'!T$85</f>
        <v>1.057389682306114</v>
      </c>
      <c r="U66" s="19">
        <f>Turnout!U66/'Turnout Keys'!U$85</f>
        <v>1.1466137515072208</v>
      </c>
      <c r="V66" s="19">
        <f>Turnout!V66/'Turnout Keys'!V$85</f>
        <v>1.1413917663471624</v>
      </c>
      <c r="W66" s="19">
        <f>Turnout!W66/'Turnout Keys'!W$85</f>
        <v>1.0549116031889663</v>
      </c>
      <c r="X66" s="19">
        <f>Turnout!X66/'Turnout Keys'!X$85</f>
        <v>1.1512832343685637</v>
      </c>
      <c r="Y66" s="19">
        <f>Turnout!Y66/'Turnout Keys'!Y$85</f>
        <v>1.1293214983169129</v>
      </c>
      <c r="Z66" s="19">
        <f>Turnout!Z66/'Turnout Keys'!Z$85</f>
        <v>1.2297763634013252</v>
      </c>
      <c r="AA66" s="19">
        <f>Turnout!AA66/'Turnout Keys'!AA$85</f>
        <v>1.1443068365211135</v>
      </c>
      <c r="AB66" s="19">
        <f>Turnout!AB66/'Turnout Keys'!AB$85</f>
        <v>1.1486225827714254</v>
      </c>
      <c r="AC66" s="19">
        <f>Turnout!AC66/'Turnout Keys'!AC$85</f>
        <v>1.2467929041325887</v>
      </c>
      <c r="AD66" s="19">
        <f>Turnout!AD66/'Turnout Keys'!AD$85</f>
        <v>1.1601372122249956</v>
      </c>
      <c r="AE66" s="19">
        <f>Turnout!AE66/'Turnout Keys'!AE$85</f>
        <v>1.0512587307600165</v>
      </c>
      <c r="AF66" s="19">
        <f>Turnout!AF66/'Turnout Keys'!AF$85</f>
        <v>1.0911882487298026</v>
      </c>
      <c r="AG66" s="19">
        <f>Turnout!AG66/'Turnout Keys'!AG$85</f>
        <v>1.054900115708141</v>
      </c>
      <c r="AH66" s="19">
        <f>Turnout!AH66/'Turnout Keys'!AH$85</f>
        <v>1.1805339309013485</v>
      </c>
      <c r="AI66" s="19">
        <f>Turnout!AI66/'Turnout Keys'!AI$85</f>
        <v>1.1642275490094522</v>
      </c>
      <c r="AJ66" s="19">
        <f>Turnout!AJ66/'Turnout Keys'!AJ$85</f>
        <v>1.1092163620021533</v>
      </c>
      <c r="AK66" s="19">
        <f>Turnout!AK66/'Turnout Keys'!AK$85</f>
        <v>1.1095366345058442</v>
      </c>
      <c r="AL66" s="19">
        <f>Turnout!AL66/'Turnout Keys'!AL$85</f>
        <v>1.2380944181028983</v>
      </c>
      <c r="AM66" s="19">
        <f>Turnout!AM66/'Turnout Keys'!AM$85</f>
        <v>1.1751840489619723</v>
      </c>
      <c r="AN66" s="19">
        <f>Turnout!AN66/'Turnout Keys'!AN$85</f>
        <v>1.1023547781996275</v>
      </c>
      <c r="AO66" s="19">
        <f>Turnout!AO66/'Turnout Keys'!AO$85</f>
        <v>1.155717721207201</v>
      </c>
      <c r="AP66" s="19">
        <f>Turnout!AP66/'Turnout Keys'!AP$85</f>
        <v>1.2587770033409189</v>
      </c>
      <c r="AQ66" s="19">
        <f>Turnout!AQ66/'Turnout Keys'!AQ$85</f>
        <v>1.2298550142166402</v>
      </c>
      <c r="AR66" s="19">
        <f>Turnout!AR66/'Turnout Keys'!AR$85</f>
        <v>1.1489346309363742</v>
      </c>
      <c r="AS66" s="19">
        <f>Turnout!AS66/'Turnout Keys'!AS$85</f>
        <v>1.1323187558244725</v>
      </c>
      <c r="AT66" s="19">
        <f>Turnout!AT66/'Turnout Keys'!AT$85</f>
        <v>1.1854359051725356</v>
      </c>
      <c r="AU66" s="19">
        <f>Turnout!AU66/'Turnout Keys'!AU$85</f>
        <v>1.2511844206066045</v>
      </c>
      <c r="AV66" s="19">
        <f>Turnout!AV66/'Turnout Keys'!AV$85</f>
        <v>1.0066658501895742</v>
      </c>
      <c r="AW66" s="19">
        <f>Turnout!AW66/'Turnout Keys'!AW$85</f>
        <v>1.0522361903930584</v>
      </c>
      <c r="AX66" s="19">
        <f>Turnout!AX66/'Turnout Keys'!AX$85</f>
        <v>0.96700371165053767</v>
      </c>
      <c r="AY66" s="19">
        <f>Turnout!AY66/'Turnout Keys'!AY$85</f>
        <v>1.1375105121108442</v>
      </c>
      <c r="AZ66" s="19">
        <f>Turnout!AZ66/'Turnout Keys'!AZ$85</f>
        <v>1.2129939698275423</v>
      </c>
      <c r="BA66" s="19">
        <f>Turnout!BA66/'Turnout Keys'!BA$85</f>
        <v>1.1805076758865494</v>
      </c>
      <c r="BB66" s="19">
        <f>Turnout!BB66/'Turnout Keys'!BB$85</f>
        <v>1.1346742550853173</v>
      </c>
      <c r="BC66" s="19">
        <f>Turnout!BC66/'Turnout Keys'!BC$85</f>
        <v>1.1399620755614448</v>
      </c>
      <c r="BD66" s="19">
        <f>Turnout!BD66/'Turnout Keys'!BD$85</f>
        <v>1.0523066322751391</v>
      </c>
      <c r="BE66" s="19">
        <f>Turnout!BE66/'Turnout Keys'!BE$85</f>
        <v>0.98871184250959954</v>
      </c>
      <c r="BF66" s="19">
        <f>Turnout!BF66/'Turnout Keys'!BF$85</f>
        <v>0.34500670973420083</v>
      </c>
      <c r="BG66" s="19">
        <f>Turnout!BG66/'Turnout Keys'!BG$85</f>
        <v>1.0017416448913479</v>
      </c>
      <c r="BH66" s="19">
        <f>Turnout!BH66/'Turnout Keys'!BH$85</f>
        <v>1.2101916720167532</v>
      </c>
      <c r="BI66" s="19">
        <f>Turnout!BI66/'Turnout Keys'!BI$85</f>
        <v>1.1371463393497236</v>
      </c>
      <c r="BJ66" s="19">
        <f>Turnout!BJ66/'Turnout Keys'!BJ$85</f>
        <v>1.1376271560767321</v>
      </c>
      <c r="BK66" s="19">
        <f>Turnout!BK66/'Turnout Keys'!BK$85</f>
        <v>0.99895579727875761</v>
      </c>
      <c r="BL66" s="19">
        <f>Turnout!BL66/'Turnout Keys'!BL$85</f>
        <v>1.1446154401984263</v>
      </c>
      <c r="BM66" s="19">
        <f>Turnout!BM66/'Turnout Keys'!BM$85</f>
        <v>1.208929037083301</v>
      </c>
      <c r="BN66" s="19">
        <f>Turnout!BN66/'Turnout Keys'!BN$85</f>
        <v>1.1134065492664196</v>
      </c>
      <c r="BP66" s="8"/>
    </row>
    <row r="67" spans="1:68" x14ac:dyDescent="0.25">
      <c r="A67" s="1">
        <v>83</v>
      </c>
      <c r="B67" s="19">
        <f>Turnout!B67/'Turnout Keys'!B$85</f>
        <v>1.1003258815947423</v>
      </c>
      <c r="C67" s="19">
        <f>Turnout!C67/'Turnout Keys'!C$85</f>
        <v>1.0002928903736388</v>
      </c>
      <c r="D67" s="19">
        <f>Turnout!D67/'Turnout Keys'!D$85</f>
        <v>1.1095763302927892</v>
      </c>
      <c r="E67" s="19">
        <f>Turnout!E67/'Turnout Keys'!E$85</f>
        <v>0.98314809876410758</v>
      </c>
      <c r="F67" s="19">
        <f>Turnout!F67/'Turnout Keys'!F$85</f>
        <v>1.0780483627568982</v>
      </c>
      <c r="G67" s="19">
        <f>Turnout!G67/'Turnout Keys'!G$85</f>
        <v>1.1474632627469588</v>
      </c>
      <c r="H67" s="19">
        <f>Turnout!H67/'Turnout Keys'!H$85</f>
        <v>1.093975186356217</v>
      </c>
      <c r="I67" s="19">
        <f>Turnout!I67/'Turnout Keys'!I$85</f>
        <v>1.0742881570875746</v>
      </c>
      <c r="J67" s="19">
        <f>Turnout!J67/'Turnout Keys'!J$85</f>
        <v>1.0907216822023835</v>
      </c>
      <c r="K67" s="19">
        <f>Turnout!K67/'Turnout Keys'!K$85</f>
        <v>1.097679072249242</v>
      </c>
      <c r="L67" s="19">
        <f>Turnout!L67/'Turnout Keys'!L$85</f>
        <v>1.1458491329044878</v>
      </c>
      <c r="M67" s="19">
        <f>Turnout!M67/'Turnout Keys'!M$85</f>
        <v>0.94225459920892163</v>
      </c>
      <c r="N67" s="19">
        <f>Turnout!N67/'Turnout Keys'!N$85</f>
        <v>1.253098109883146</v>
      </c>
      <c r="O67" s="19">
        <f>Turnout!O67/'Turnout Keys'!O$85</f>
        <v>1.3565510454448286</v>
      </c>
      <c r="P67" s="19">
        <f>Turnout!P67/'Turnout Keys'!P$85</f>
        <v>1.2828757653557823</v>
      </c>
      <c r="Q67" s="19">
        <f>Turnout!Q67/'Turnout Keys'!Q$85</f>
        <v>1.1070068508439868</v>
      </c>
      <c r="R67" s="19">
        <f>Turnout!R67/'Turnout Keys'!R$85</f>
        <v>1.096489028981154</v>
      </c>
      <c r="S67" s="19">
        <f>Turnout!S67/'Turnout Keys'!S$85</f>
        <v>1.0067201738756575</v>
      </c>
      <c r="T67" s="19">
        <f>Turnout!T67/'Turnout Keys'!T$85</f>
        <v>1.0829700986257844</v>
      </c>
      <c r="U67" s="19">
        <f>Turnout!U67/'Turnout Keys'!U$85</f>
        <v>1.0712054528833899</v>
      </c>
      <c r="V67" s="19">
        <f>Turnout!V67/'Turnout Keys'!V$85</f>
        <v>1.1322843099526112</v>
      </c>
      <c r="W67" s="19">
        <f>Turnout!W67/'Turnout Keys'!W$85</f>
        <v>1.0553687696475531</v>
      </c>
      <c r="X67" s="19">
        <f>Turnout!X67/'Turnout Keys'!X$85</f>
        <v>1.1555041601138121</v>
      </c>
      <c r="Y67" s="19">
        <f>Turnout!Y67/'Turnout Keys'!Y$85</f>
        <v>1.1962151062311552</v>
      </c>
      <c r="Z67" s="19">
        <f>Turnout!Z67/'Turnout Keys'!Z$85</f>
        <v>0.96318148741921983</v>
      </c>
      <c r="AA67" s="19">
        <f>Turnout!AA67/'Turnout Keys'!AA$85</f>
        <v>0.96346548824947331</v>
      </c>
      <c r="AB67" s="19">
        <f>Turnout!AB67/'Turnout Keys'!AB$85</f>
        <v>1.0703074066733738</v>
      </c>
      <c r="AC67" s="19">
        <f>Turnout!AC67/'Turnout Keys'!AC$85</f>
        <v>1.2467929041325887</v>
      </c>
      <c r="AD67" s="19">
        <f>Turnout!AD67/'Turnout Keys'!AD$85</f>
        <v>1.2287264055153249</v>
      </c>
      <c r="AE67" s="19">
        <f>Turnout!AE67/'Turnout Keys'!AE$85</f>
        <v>0.96365383653001502</v>
      </c>
      <c r="AF67" s="19">
        <f>Turnout!AF67/'Turnout Keys'!AF$85</f>
        <v>1.0923012750462155</v>
      </c>
      <c r="AG67" s="19">
        <f>Turnout!AG67/'Turnout Keys'!AG$85</f>
        <v>1.2056001322378753</v>
      </c>
      <c r="AH67" s="19">
        <f>Turnout!AH67/'Turnout Keys'!AH$85</f>
        <v>1.1897970567759013</v>
      </c>
      <c r="AI67" s="19">
        <f>Turnout!AI67/'Turnout Keys'!AI$85</f>
        <v>1.0687144241461493</v>
      </c>
      <c r="AJ67" s="19">
        <f>Turnout!AJ67/'Turnout Keys'!AJ$85</f>
        <v>1.2340386636085336</v>
      </c>
      <c r="AK67" s="19">
        <f>Turnout!AK67/'Turnout Keys'!AK$85</f>
        <v>1.0945120414872354</v>
      </c>
      <c r="AL67" s="19">
        <f>Turnout!AL67/'Turnout Keys'!AL$85</f>
        <v>1.0249403309003362</v>
      </c>
      <c r="AM67" s="19">
        <f>Turnout!AM67/'Turnout Keys'!AM$85</f>
        <v>1.223745373299244</v>
      </c>
      <c r="AN67" s="19">
        <f>Turnout!AN67/'Turnout Keys'!AN$85</f>
        <v>1.1128315684884269</v>
      </c>
      <c r="AO67" s="19">
        <f>Turnout!AO67/'Turnout Keys'!AO$85</f>
        <v>1.1538700024911537</v>
      </c>
      <c r="AP67" s="19">
        <f>Turnout!AP67/'Turnout Keys'!AP$85</f>
        <v>0.89912643095779921</v>
      </c>
      <c r="AQ67" s="19">
        <f>Turnout!AQ67/'Turnout Keys'!AQ$85</f>
        <v>1.2655943906981495</v>
      </c>
      <c r="AR67" s="19">
        <f>Turnout!AR67/'Turnout Keys'!AR$85</f>
        <v>1.0944592820557701</v>
      </c>
      <c r="AS67" s="19">
        <f>Turnout!AS67/'Turnout Keys'!AS$85</f>
        <v>1.1780387493772304</v>
      </c>
      <c r="AT67" s="19">
        <f>Turnout!AT67/'Turnout Keys'!AT$85</f>
        <v>1.1630000202775088</v>
      </c>
      <c r="AU67" s="19">
        <f>Turnout!AU67/'Turnout Keys'!AU$85</f>
        <v>1.2386978301789313</v>
      </c>
      <c r="AV67" s="19">
        <f>Turnout!AV67/'Turnout Keys'!AV$85</f>
        <v>1.0186499674537359</v>
      </c>
      <c r="AW67" s="19">
        <f>Turnout!AW67/'Turnout Keys'!AW$85</f>
        <v>1.0428412244074061</v>
      </c>
      <c r="AX67" s="19">
        <f>Turnout!AX67/'Turnout Keys'!AX$85</f>
        <v>1.272373304803339</v>
      </c>
      <c r="AY67" s="19">
        <f>Turnout!AY67/'Turnout Keys'!AY$85</f>
        <v>1.1912431833602868</v>
      </c>
      <c r="AZ67" s="19">
        <f>Turnout!AZ67/'Turnout Keys'!AZ$85</f>
        <v>1.1503164698668484</v>
      </c>
      <c r="BA67" s="19">
        <f>Turnout!BA67/'Turnout Keys'!BA$85</f>
        <v>1.1826178840885446</v>
      </c>
      <c r="BB67" s="19">
        <f>Turnout!BB67/'Turnout Keys'!BB$85</f>
        <v>1.2607491723170192</v>
      </c>
      <c r="BC67" s="19">
        <f>Turnout!BC67/'Turnout Keys'!BC$85</f>
        <v>1.1251119948836328</v>
      </c>
      <c r="BD67" s="19">
        <f>Turnout!BD67/'Turnout Keys'!BD$85</f>
        <v>1.0617668188159519</v>
      </c>
      <c r="BE67" s="19">
        <f>Turnout!BE67/'Turnout Keys'!BE$85</f>
        <v>1.1053921220604219</v>
      </c>
      <c r="BF67" s="19">
        <f>Turnout!BF67/'Turnout Keys'!BF$85</f>
        <v>0.92001789262453548</v>
      </c>
      <c r="BG67" s="19">
        <f>Turnout!BG67/'Turnout Keys'!BG$85</f>
        <v>0.78598190599167306</v>
      </c>
      <c r="BH67" s="19">
        <f>Turnout!BH67/'Turnout Keys'!BH$85</f>
        <v>1.2155943134096852</v>
      </c>
      <c r="BI67" s="19">
        <f>Turnout!BI67/'Turnout Keys'!BI$85</f>
        <v>1.1446304615986378</v>
      </c>
      <c r="BJ67" s="19">
        <f>Turnout!BJ67/'Turnout Keys'!BJ$85</f>
        <v>1.1000503607217476</v>
      </c>
      <c r="BK67" s="19">
        <f>Turnout!BK67/'Turnout Keys'!BK$85</f>
        <v>1.0378040782840425</v>
      </c>
      <c r="BL67" s="19">
        <f>Turnout!BL67/'Turnout Keys'!BL$85</f>
        <v>1.1397486423123386</v>
      </c>
      <c r="BM67" s="19">
        <f>Turnout!BM67/'Turnout Keys'!BM$85</f>
        <v>1.0808088402184945</v>
      </c>
      <c r="BN67" s="19">
        <f>Turnout!BN67/'Turnout Keys'!BN$85</f>
        <v>1.1088979472120457</v>
      </c>
      <c r="BP67" s="8"/>
    </row>
    <row r="68" spans="1:68" x14ac:dyDescent="0.25">
      <c r="A68" s="1">
        <v>84</v>
      </c>
      <c r="B68" s="19">
        <f>Turnout!B68/'Turnout Keys'!B$85</f>
        <v>1.1045810320531624</v>
      </c>
      <c r="C68" s="19">
        <f>Turnout!C68/'Turnout Keys'!C$85</f>
        <v>1.2116643047085445</v>
      </c>
      <c r="D68" s="19">
        <f>Turnout!D68/'Turnout Keys'!D$85</f>
        <v>1.1114578726928623</v>
      </c>
      <c r="E68" s="19">
        <f>Turnout!E68/'Turnout Keys'!E$85</f>
        <v>1.1938226913564165</v>
      </c>
      <c r="F68" s="19">
        <f>Turnout!F68/'Turnout Keys'!F$85</f>
        <v>1.0780483627568982</v>
      </c>
      <c r="G68" s="19">
        <f>Turnout!G68/'Turnout Keys'!G$85</f>
        <v>1.0863557517130971</v>
      </c>
      <c r="H68" s="19">
        <f>Turnout!H68/'Turnout Keys'!H$85</f>
        <v>1.0529130648031864</v>
      </c>
      <c r="I68" s="19">
        <f>Turnout!I68/'Turnout Keys'!I$85</f>
        <v>1.0517840930749525</v>
      </c>
      <c r="J68" s="19">
        <f>Turnout!J68/'Turnout Keys'!J$85</f>
        <v>1.1426540715859168</v>
      </c>
      <c r="K68" s="19">
        <f>Turnout!K68/'Turnout Keys'!K$85</f>
        <v>1.2348889562803973</v>
      </c>
      <c r="L68" s="19">
        <f>Turnout!L68/'Turnout Keys'!L$85</f>
        <v>1.1391482607822394</v>
      </c>
      <c r="M68" s="19">
        <f>Turnout!M68/'Turnout Keys'!M$85</f>
        <v>1.0597283635392407</v>
      </c>
      <c r="N68" s="19">
        <f>Turnout!N68/'Turnout Keys'!N$85</f>
        <v>1.1095543635497824</v>
      </c>
      <c r="O68" s="19">
        <f>Turnout!O68/'Turnout Keys'!O$85</f>
        <v>1.1099054008184961</v>
      </c>
      <c r="P68" s="19">
        <f>Turnout!P68/'Turnout Keys'!P$85</f>
        <v>1.2828757653557823</v>
      </c>
      <c r="Q68" s="19">
        <f>Turnout!Q68/'Turnout Keys'!Q$85</f>
        <v>1.126560766066619</v>
      </c>
      <c r="R68" s="19">
        <f>Turnout!R68/'Turnout Keys'!R$85</f>
        <v>1.0650159612725731</v>
      </c>
      <c r="S68" s="19">
        <f>Turnout!S68/'Turnout Keys'!S$85</f>
        <v>0.92928016050060702</v>
      </c>
      <c r="T68" s="19">
        <f>Turnout!T68/'Turnout Keys'!T$85</f>
        <v>1.038541800224873</v>
      </c>
      <c r="U68" s="19">
        <f>Turnout!U68/'Turnout Keys'!U$85</f>
        <v>1.0974642743671934</v>
      </c>
      <c r="V68" s="19">
        <f>Turnout!V68/'Turnout Keys'!V$85</f>
        <v>1.1341405669394928</v>
      </c>
      <c r="W68" s="19">
        <f>Turnout!W68/'Turnout Keys'!W$85</f>
        <v>1.0342498222286192</v>
      </c>
      <c r="X68" s="19">
        <f>Turnout!X68/'Turnout Keys'!X$85</f>
        <v>1.1411500711682987</v>
      </c>
      <c r="Y68" s="19">
        <f>Turnout!Y68/'Turnout Keys'!Y$85</f>
        <v>1.0960308419039426</v>
      </c>
      <c r="Z68" s="19">
        <f>Turnout!Z68/'Turnout Keys'!Z$85</f>
        <v>0.88291636346761804</v>
      </c>
      <c r="AA68" s="19">
        <f>Turnout!AA68/'Turnout Keys'!AA$85</f>
        <v>1.1542968168399488</v>
      </c>
      <c r="AB68" s="19">
        <f>Turnout!AB68/'Turnout Keys'!AB$85</f>
        <v>1.1157779827738763</v>
      </c>
      <c r="AC68" s="19">
        <f>Turnout!AC68/'Turnout Keys'!AC$85</f>
        <v>1.2467929041325887</v>
      </c>
      <c r="AD68" s="19">
        <f>Turnout!AD68/'Turnout Keys'!AD$85</f>
        <v>1.0762991714977987</v>
      </c>
      <c r="AE68" s="19">
        <f>Turnout!AE68/'Turnout Keys'!AE$85</f>
        <v>0</v>
      </c>
      <c r="AF68" s="19">
        <f>Turnout!AF68/'Turnout Keys'!AF$85</f>
        <v>1.0846263505870866</v>
      </c>
      <c r="AG68" s="19">
        <f>Turnout!AG68/'Turnout Keys'!AG$85</f>
        <v>0.9042000991784066</v>
      </c>
      <c r="AH68" s="19">
        <f>Turnout!AH68/'Turnout Keys'!AH$85</f>
        <v>1.150914800018519</v>
      </c>
      <c r="AI68" s="19">
        <f>Turnout!AI68/'Turnout Keys'!AI$85</f>
        <v>1.0492931531910474</v>
      </c>
      <c r="AJ68" s="19">
        <f>Turnout!AJ68/'Turnout Keys'!AJ$85</f>
        <v>1.0877822294030779</v>
      </c>
      <c r="AK68" s="19">
        <f>Turnout!AK68/'Turnout Keys'!AK$85</f>
        <v>1.107188494507255</v>
      </c>
      <c r="AL68" s="19">
        <f>Turnout!AL68/'Turnout Keys'!AL$85</f>
        <v>1.1267781922036217</v>
      </c>
      <c r="AM68" s="19">
        <f>Turnout!AM68/'Turnout Keys'!AM$85</f>
        <v>1.0489246056850663</v>
      </c>
      <c r="AN68" s="19">
        <f>Turnout!AN68/'Turnout Keys'!AN$85</f>
        <v>1.1451678946794563</v>
      </c>
      <c r="AO68" s="19">
        <f>Turnout!AO68/'Turnout Keys'!AO$85</f>
        <v>1.1330642238695205</v>
      </c>
      <c r="AP68" s="19">
        <f>Turnout!AP68/'Turnout Keys'!AP$85</f>
        <v>1.0489808361174324</v>
      </c>
      <c r="AQ68" s="19">
        <f>Turnout!AQ68/'Turnout Keys'!AQ$85</f>
        <v>1.0754435093370975</v>
      </c>
      <c r="AR68" s="19">
        <f>Turnout!AR68/'Turnout Keys'!AR$85</f>
        <v>1.1343620288083427</v>
      </c>
      <c r="AS68" s="19">
        <f>Turnout!AS68/'Turnout Keys'!AS$85</f>
        <v>1.1393011697033859</v>
      </c>
      <c r="AT68" s="19">
        <f>Turnout!AT68/'Turnout Keys'!AT$85</f>
        <v>1.115123518585124</v>
      </c>
      <c r="AU68" s="19">
        <f>Turnout!AU68/'Turnout Keys'!AU$85</f>
        <v>1.1386010358210379</v>
      </c>
      <c r="AV68" s="19">
        <f>Turnout!AV68/'Turnout Keys'!AV$85</f>
        <v>1.125876279817287</v>
      </c>
      <c r="AW68" s="19">
        <f>Turnout!AW68/'Turnout Keys'!AW$85</f>
        <v>1.0823000815471457</v>
      </c>
      <c r="AX68" s="19">
        <f>Turnout!AX68/'Turnout Keys'!AX$85</f>
        <v>1.2171159498518798</v>
      </c>
      <c r="AY68" s="19">
        <f>Turnout!AY68/'Turnout Keys'!AY$85</f>
        <v>1.1423202817180782</v>
      </c>
      <c r="AZ68" s="19">
        <f>Turnout!AZ68/'Turnout Keys'!AZ$85</f>
        <v>1.1971507832828558</v>
      </c>
      <c r="BA68" s="19">
        <f>Turnout!BA68/'Turnout Keys'!BA$85</f>
        <v>1.1421181233975106</v>
      </c>
      <c r="BB68" s="19">
        <f>Turnout!BB68/'Turnout Keys'!BB$85</f>
        <v>1.1819523490472055</v>
      </c>
      <c r="BC68" s="19">
        <f>Turnout!BC68/'Turnout Keys'!BC$85</f>
        <v>1.1885730709757765</v>
      </c>
      <c r="BD68" s="19">
        <f>Turnout!BD68/'Turnout Keys'!BD$85</f>
        <v>1.1201973827445029</v>
      </c>
      <c r="BE68" s="19">
        <f>Turnout!BE68/'Turnout Keys'!BE$85</f>
        <v>0.98871184250959954</v>
      </c>
      <c r="BF68" s="19">
        <f>Turnout!BF68/'Turnout Keys'!BF$85</f>
        <v>0.92001789262453548</v>
      </c>
      <c r="BG68" s="19">
        <f>Turnout!BG68/'Turnout Keys'!BG$85</f>
        <v>1.091641536099546</v>
      </c>
      <c r="BH68" s="19">
        <f>Turnout!BH68/'Turnout Keys'!BH$85</f>
        <v>1.2040172247105454</v>
      </c>
      <c r="BI68" s="19">
        <f>Turnout!BI68/'Turnout Keys'!BI$85</f>
        <v>1.0823522563709447</v>
      </c>
      <c r="BJ68" s="19">
        <f>Turnout!BJ68/'Turnout Keys'!BJ$85</f>
        <v>1.1751141836453936</v>
      </c>
      <c r="BK68" s="19">
        <f>Turnout!BK68/'Turnout Keys'!BK$85</f>
        <v>1.0331081322284585</v>
      </c>
      <c r="BL68" s="19">
        <f>Turnout!BL68/'Turnout Keys'!BL$85</f>
        <v>1.0722665871325556</v>
      </c>
      <c r="BM68" s="19">
        <f>Turnout!BM68/'Turnout Keys'!BM$85</f>
        <v>1.1085218874035843</v>
      </c>
      <c r="BN68" s="19">
        <f>Turnout!BN68/'Turnout Keys'!BN$85</f>
        <v>1.0951730426279318</v>
      </c>
      <c r="BP68" s="8"/>
    </row>
    <row r="69" spans="1:68" x14ac:dyDescent="0.25">
      <c r="A69" s="1">
        <v>85</v>
      </c>
      <c r="B69" s="19">
        <f>Turnout!B69/'Turnout Keys'!B$85</f>
        <v>1.0955213939799386</v>
      </c>
      <c r="C69" s="19">
        <f>Turnout!C69/'Turnout Keys'!C$85</f>
        <v>1.0063922372661609</v>
      </c>
      <c r="D69" s="19">
        <f>Turnout!D69/'Turnout Keys'!D$85</f>
        <v>1.0903975572621296</v>
      </c>
      <c r="E69" s="19">
        <f>Turnout!E69/'Turnout Keys'!E$85</f>
        <v>1.1218143385444421</v>
      </c>
      <c r="F69" s="19">
        <f>Turnout!F69/'Turnout Keys'!F$85</f>
        <v>1.0780483627568982</v>
      </c>
      <c r="G69" s="19">
        <f>Turnout!G69/'Turnout Keys'!G$85</f>
        <v>1.1096348035355206</v>
      </c>
      <c r="H69" s="19">
        <f>Turnout!H69/'Turnout Keys'!H$85</f>
        <v>1.0580391547493151</v>
      </c>
      <c r="I69" s="19">
        <f>Turnout!I69/'Turnout Keys'!I$85</f>
        <v>1.0963316231481048</v>
      </c>
      <c r="J69" s="19">
        <f>Turnout!J69/'Turnout Keys'!J$85</f>
        <v>1.0716955089870592</v>
      </c>
      <c r="K69" s="19">
        <f>Turnout!K69/'Turnout Keys'!K$85</f>
        <v>1.2348889562803973</v>
      </c>
      <c r="L69" s="19">
        <f>Turnout!L69/'Turnout Keys'!L$85</f>
        <v>0.90940407373372045</v>
      </c>
      <c r="M69" s="19">
        <f>Turnout!M69/'Turnout Keys'!M$85</f>
        <v>1.225310920342247</v>
      </c>
      <c r="N69" s="19">
        <f>Turnout!N69/'Turnout Keys'!N$85</f>
        <v>1.1054900618517978</v>
      </c>
      <c r="O69" s="19">
        <f>Turnout!O69/'Turnout Keys'!O$85</f>
        <v>0.96896503246059185</v>
      </c>
      <c r="P69" s="19">
        <f>Turnout!P69/'Turnout Keys'!P$85</f>
        <v>1.0039897294088733</v>
      </c>
      <c r="Q69" s="19">
        <f>Turnout!Q69/'Turnout Keys'!Q$85</f>
        <v>1.0661166649042859</v>
      </c>
      <c r="R69" s="19">
        <f>Turnout!R69/'Turnout Keys'!R$85</f>
        <v>1.08469567901381</v>
      </c>
      <c r="S69" s="19">
        <f>Turnout!S69/'Turnout Keys'!S$85</f>
        <v>0.95878111797681675</v>
      </c>
      <c r="T69" s="19">
        <f>Turnout!T69/'Turnout Keys'!T$85</f>
        <v>1.0270362355591161</v>
      </c>
      <c r="U69" s="19">
        <f>Turnout!U69/'Turnout Keys'!U$85</f>
        <v>1.1170618506951788</v>
      </c>
      <c r="V69" s="19">
        <f>Turnout!V69/'Turnout Keys'!V$85</f>
        <v>1.1261793677748329</v>
      </c>
      <c r="W69" s="19">
        <f>Turnout!W69/'Turnout Keys'!W$85</f>
        <v>1.0960361752448742</v>
      </c>
      <c r="X69" s="19">
        <f>Turnout!X69/'Turnout Keys'!X$85</f>
        <v>1.1137185790729072</v>
      </c>
      <c r="Y69" s="19">
        <f>Turnout!Y69/'Turnout Keys'!Y$85</f>
        <v>1.1338448153996241</v>
      </c>
      <c r="Z69" s="19">
        <f>Turnout!Z69/'Turnout Keys'!Z$85</f>
        <v>0.92706218164099896</v>
      </c>
      <c r="AA69" s="19">
        <f>Turnout!AA69/'Turnout Keys'!AA$85</f>
        <v>1.016911100041423</v>
      </c>
      <c r="AB69" s="19">
        <f>Turnout!AB69/'Turnout Keys'!AB$85</f>
        <v>1.0971609975218095</v>
      </c>
      <c r="AC69" s="19">
        <f>Turnout!AC69/'Turnout Keys'!AC$85</f>
        <v>1.2467929041325887</v>
      </c>
      <c r="AD69" s="19">
        <f>Turnout!AD69/'Turnout Keys'!AD$85</f>
        <v>1.2351460837050601</v>
      </c>
      <c r="AE69" s="19">
        <f>Turnout!AE69/'Turnout Keys'!AE$85</f>
        <v>1.2045672956625189</v>
      </c>
      <c r="AF69" s="19">
        <f>Turnout!AF69/'Turnout Keys'!AF$85</f>
        <v>1.0698254139353396</v>
      </c>
      <c r="AG69" s="19">
        <f>Turnout!AG69/'Turnout Keys'!AG$85</f>
        <v>1.2056001322378753</v>
      </c>
      <c r="AH69" s="19">
        <f>Turnout!AH69/'Turnout Keys'!AH$85</f>
        <v>1.2266328789671057</v>
      </c>
      <c r="AI69" s="19">
        <f>Turnout!AI69/'Turnout Keys'!AI$85</f>
        <v>1.0991582449020132</v>
      </c>
      <c r="AJ69" s="19">
        <f>Turnout!AJ69/'Turnout Keys'!AJ$85</f>
        <v>1.0489328640672537</v>
      </c>
      <c r="AK69" s="19">
        <f>Turnout!AK69/'Turnout Keys'!AK$85</f>
        <v>1.070002523646481</v>
      </c>
      <c r="AL69" s="19">
        <f>Turnout!AL69/'Turnout Keys'!AL$85</f>
        <v>1.2867507224298707</v>
      </c>
      <c r="AM69" s="19">
        <f>Turnout!AM69/'Turnout Keys'!AM$85</f>
        <v>1.2066060823566775</v>
      </c>
      <c r="AN69" s="19">
        <f>Turnout!AN69/'Turnout Keys'!AN$85</f>
        <v>1.0917552130246309</v>
      </c>
      <c r="AO69" s="19">
        <f>Turnout!AO69/'Turnout Keys'!AO$85</f>
        <v>1.0936975812942695</v>
      </c>
      <c r="AP69" s="19">
        <f>Turnout!AP69/'Turnout Keys'!AP$85</f>
        <v>0.89912643095779921</v>
      </c>
      <c r="AQ69" s="19">
        <f>Turnout!AQ69/'Turnout Keys'!AQ$85</f>
        <v>1.1372852819637751</v>
      </c>
      <c r="AR69" s="19">
        <f>Turnout!AR69/'Turnout Keys'!AR$85</f>
        <v>1.0504545197132564</v>
      </c>
      <c r="AS69" s="19">
        <f>Turnout!AS69/'Turnout Keys'!AS$85</f>
        <v>1.1029323487619136</v>
      </c>
      <c r="AT69" s="19">
        <f>Turnout!AT69/'Turnout Keys'!AT$85</f>
        <v>1.132792227543028</v>
      </c>
      <c r="AU69" s="19">
        <f>Turnout!AU69/'Turnout Keys'!AU$85</f>
        <v>1.1596862401880943</v>
      </c>
      <c r="AV69" s="19">
        <f>Turnout!AV69/'Turnout Keys'!AV$85</f>
        <v>0.89880879481211984</v>
      </c>
      <c r="AW69" s="19">
        <f>Turnout!AW69/'Turnout Keys'!AW$85</f>
        <v>1.088899472288287</v>
      </c>
      <c r="AX69" s="19">
        <f>Turnout!AX69/'Turnout Keys'!AX$85</f>
        <v>0.91610877945840408</v>
      </c>
      <c r="AY69" s="19">
        <f>Turnout!AY69/'Turnout Keys'!AY$85</f>
        <v>1.0412817187883359</v>
      </c>
      <c r="AZ69" s="19">
        <f>Turnout!AZ69/'Turnout Keys'!AZ$85</f>
        <v>1.1826691205818536</v>
      </c>
      <c r="BA69" s="19">
        <f>Turnout!BA69/'Turnout Keys'!BA$85</f>
        <v>1.1474670026733684</v>
      </c>
      <c r="BB69" s="19">
        <f>Turnout!BB69/'Turnout Keys'!BB$85</f>
        <v>0.94556187923776436</v>
      </c>
      <c r="BC69" s="19">
        <f>Turnout!BC69/'Turnout Keys'!BC$85</f>
        <v>1.2536637192737747</v>
      </c>
      <c r="BD69" s="19">
        <f>Turnout!BD69/'Turnout Keys'!BD$85</f>
        <v>1.1142070224089706</v>
      </c>
      <c r="BE69" s="19">
        <f>Turnout!BE69/'Turnout Keys'!BE$85</f>
        <v>0.88277843081214247</v>
      </c>
      <c r="BF69" s="19">
        <f>Turnout!BF69/'Turnout Keys'!BF$85</f>
        <v>1.3800268389368033</v>
      </c>
      <c r="BG69" s="19">
        <f>Turnout!BG69/'Turnout Keys'!BG$85</f>
        <v>1.0076691102457347</v>
      </c>
      <c r="BH69" s="19">
        <f>Turnout!BH69/'Turnout Keys'!BH$85</f>
        <v>1.2966339343036641</v>
      </c>
      <c r="BI69" s="19">
        <f>Turnout!BI69/'Turnout Keys'!BI$85</f>
        <v>1.019679285643583</v>
      </c>
      <c r="BJ69" s="19">
        <f>Turnout!BJ69/'Turnout Keys'!BJ$85</f>
        <v>1.0819293760974553</v>
      </c>
      <c r="BK69" s="19">
        <f>Turnout!BK69/'Turnout Keys'!BK$85</f>
        <v>0.89536038126466411</v>
      </c>
      <c r="BL69" s="19">
        <f>Turnout!BL69/'Turnout Keys'!BL$85</f>
        <v>1.0765312837859238</v>
      </c>
      <c r="BM69" s="19">
        <f>Turnout!BM69/'Turnout Keys'!BM$85</f>
        <v>1.0648362957817681</v>
      </c>
      <c r="BN69" s="19">
        <f>Turnout!BN69/'Turnout Keys'!BN$85</f>
        <v>1.0851489378709795</v>
      </c>
      <c r="BP69" s="8"/>
    </row>
    <row r="70" spans="1:68" x14ac:dyDescent="0.25">
      <c r="A70" s="1">
        <v>86</v>
      </c>
      <c r="B70" s="19">
        <f>Turnout!B70/'Turnout Keys'!B$85</f>
        <v>1.0648888053557566</v>
      </c>
      <c r="C70" s="19">
        <f>Turnout!C70/'Turnout Keys'!C$85</f>
        <v>0.94968283342021065</v>
      </c>
      <c r="D70" s="19">
        <f>Turnout!D70/'Turnout Keys'!D$85</f>
        <v>1.0840181126192718</v>
      </c>
      <c r="E70" s="19">
        <f>Turnout!E70/'Turnout Keys'!E$85</f>
        <v>1.0677668792256148</v>
      </c>
      <c r="F70" s="19">
        <f>Turnout!F70/'Turnout Keys'!F$85</f>
        <v>1.026712726435141</v>
      </c>
      <c r="G70" s="19">
        <f>Turnout!G70/'Turnout Keys'!G$85</f>
        <v>1.129809981781621</v>
      </c>
      <c r="H70" s="19">
        <f>Turnout!H70/'Turnout Keys'!H$85</f>
        <v>1.040838373693058</v>
      </c>
      <c r="I70" s="19">
        <f>Turnout!I70/'Turnout Keys'!I$85</f>
        <v>1.061463087796501</v>
      </c>
      <c r="J70" s="19">
        <f>Turnout!J70/'Turnout Keys'!J$85</f>
        <v>1.0678656112252809</v>
      </c>
      <c r="K70" s="19">
        <f>Turnout!K70/'Turnout Keys'!K$85</f>
        <v>1.2348889562803973</v>
      </c>
      <c r="L70" s="19">
        <f>Turnout!L70/'Turnout Keys'!L$85</f>
        <v>1.1458491329044878</v>
      </c>
      <c r="M70" s="19">
        <f>Turnout!M70/'Turnout Keys'!M$85</f>
        <v>1.0619361309632807</v>
      </c>
      <c r="N70" s="19">
        <f>Turnout!N70/'Turnout Keys'!N$85</f>
        <v>1.3703470558371245</v>
      </c>
      <c r="O70" s="19">
        <f>Turnout!O70/'Turnout Keys'!O$85</f>
        <v>0.96896503246059185</v>
      </c>
      <c r="P70" s="19">
        <f>Turnout!P70/'Turnout Keys'!P$85</f>
        <v>1.0690631377964854</v>
      </c>
      <c r="Q70" s="19">
        <f>Turnout!Q70/'Turnout Keys'!Q$85</f>
        <v>1.028647047371178</v>
      </c>
      <c r="R70" s="19">
        <f>Turnout!R70/'Turnout Keys'!R$85</f>
        <v>1.0595942693930154</v>
      </c>
      <c r="S70" s="19">
        <f>Turnout!S70/'Turnout Keys'!S$85</f>
        <v>1.0982401896825356</v>
      </c>
      <c r="T70" s="19">
        <f>Turnout!T70/'Turnout Keys'!T$85</f>
        <v>1.0242450464514876</v>
      </c>
      <c r="U70" s="19">
        <f>Turnout!U70/'Turnout Keys'!U$85</f>
        <v>1.0865039277278337</v>
      </c>
      <c r="V70" s="19">
        <f>Turnout!V70/'Turnout Keys'!V$85</f>
        <v>1.0858239897071837</v>
      </c>
      <c r="W70" s="19">
        <f>Turnout!W70/'Turnout Keys'!W$85</f>
        <v>1.1340585463318005</v>
      </c>
      <c r="X70" s="19">
        <f>Turnout!X70/'Turnout Keys'!X$85</f>
        <v>1.0618063034388057</v>
      </c>
      <c r="Y70" s="19">
        <f>Turnout!Y70/'Turnout Keys'!Y$85</f>
        <v>1.1274671116201691</v>
      </c>
      <c r="Z70" s="19">
        <f>Turnout!Z70/'Turnout Keys'!Z$85</f>
        <v>1.1351781816012232</v>
      </c>
      <c r="AA70" s="19">
        <f>Turnout!AA70/'Turnout Keys'!AA$85</f>
        <v>0.94950222030382891</v>
      </c>
      <c r="AB70" s="19">
        <f>Turnout!AB70/'Turnout Keys'!AB$85</f>
        <v>1.0029176810680132</v>
      </c>
      <c r="AC70" s="19">
        <f>Turnout!AC70/'Turnout Keys'!AC$85</f>
        <v>0.93509467809944158</v>
      </c>
      <c r="AD70" s="19">
        <f>Turnout!AD70/'Turnout Keys'!AD$85</f>
        <v>0.85510113487273398</v>
      </c>
      <c r="AE70" s="19">
        <f>Turnout!AE70/'Turnout Keys'!AE$85</f>
        <v>1.2045672956625189</v>
      </c>
      <c r="AF70" s="19">
        <f>Turnout!AF70/'Turnout Keys'!AF$85</f>
        <v>1.0783773835057642</v>
      </c>
      <c r="AG70" s="19">
        <f>Turnout!AG70/'Turnout Keys'!AG$85</f>
        <v>1.2056001322378753</v>
      </c>
      <c r="AH70" s="19">
        <f>Turnout!AH70/'Turnout Keys'!AH$85</f>
        <v>0.91713523126475738</v>
      </c>
      <c r="AI70" s="19">
        <f>Turnout!AI70/'Turnout Keys'!AI$85</f>
        <v>1.0320770593258404</v>
      </c>
      <c r="AJ70" s="19">
        <f>Turnout!AJ70/'Turnout Keys'!AJ$85</f>
        <v>0.6215898453731874</v>
      </c>
      <c r="AK70" s="19">
        <f>Turnout!AK70/'Turnout Keys'!AK$85</f>
        <v>1.0618367218285791</v>
      </c>
      <c r="AL70" s="19">
        <f>Turnout!AL70/'Turnout Keys'!AL$85</f>
        <v>1.0377520850365904</v>
      </c>
      <c r="AM70" s="19">
        <f>Turnout!AM70/'Turnout Keys'!AM$85</f>
        <v>1.0988733964319741</v>
      </c>
      <c r="AN70" s="19">
        <f>Turnout!AN70/'Turnout Keys'!AN$85</f>
        <v>1.0726016127961286</v>
      </c>
      <c r="AO70" s="19">
        <f>Turnout!AO70/'Turnout Keys'!AO$85</f>
        <v>1.1596616024850543</v>
      </c>
      <c r="AP70" s="19">
        <f>Turnout!AP70/'Turnout Keys'!AP$85</f>
        <v>1.2587770033409189</v>
      </c>
      <c r="AQ70" s="19">
        <f>Turnout!AQ70/'Turnout Keys'!AQ$85</f>
        <v>1.0847951920269854</v>
      </c>
      <c r="AR70" s="19">
        <f>Turnout!AR70/'Turnout Keys'!AR$85</f>
        <v>1.1347097259819239</v>
      </c>
      <c r="AS70" s="19">
        <f>Turnout!AS70/'Turnout Keys'!AS$85</f>
        <v>1.1125987985384627</v>
      </c>
      <c r="AT70" s="19">
        <f>Turnout!AT70/'Turnout Keys'!AT$85</f>
        <v>1.1409564958496443</v>
      </c>
      <c r="AU70" s="19">
        <f>Turnout!AU70/'Turnout Keys'!AU$85</f>
        <v>1.104463085893423</v>
      </c>
      <c r="AV70" s="19">
        <f>Turnout!AV70/'Turnout Keys'!AV$85</f>
        <v>1.2583323127369679</v>
      </c>
      <c r="AW70" s="19">
        <f>Turnout!AW70/'Turnout Keys'!AW$85</f>
        <v>1.1596072302290845</v>
      </c>
      <c r="AX70" s="19">
        <f>Turnout!AX70/'Turnout Keys'!AX$85</f>
        <v>1.0306223768907046</v>
      </c>
      <c r="AY70" s="19">
        <f>Turnout!AY70/'Turnout Keys'!AY$85</f>
        <v>1.1490005172836808</v>
      </c>
      <c r="AZ70" s="19">
        <f>Turnout!AZ70/'Turnout Keys'!AZ$85</f>
        <v>1.0812974816748377</v>
      </c>
      <c r="BA70" s="19">
        <f>Turnout!BA70/'Turnout Keys'!BA$85</f>
        <v>1.1269557031115913</v>
      </c>
      <c r="BB70" s="19">
        <f>Turnout!BB70/'Turnout Keys'!BB$85</f>
        <v>0.97421526951769655</v>
      </c>
      <c r="BC70" s="19">
        <f>Turnout!BC70/'Turnout Keys'!BC$85</f>
        <v>1.1484062390841221</v>
      </c>
      <c r="BD70" s="19">
        <f>Turnout!BD70/'Turnout Keys'!BD$85</f>
        <v>0.97762680675883884</v>
      </c>
      <c r="BE70" s="19">
        <f>Turnout!BE70/'Turnout Keys'!BE$85</f>
        <v>1.0761489442281356</v>
      </c>
      <c r="BF70" s="19">
        <f>Turnout!BF70/'Turnout Keys'!BF$85</f>
        <v>1.3800268389368033</v>
      </c>
      <c r="BG70" s="19">
        <f>Turnout!BG70/'Turnout Keys'!BG$85</f>
        <v>0.59544083787247948</v>
      </c>
      <c r="BH70" s="19">
        <f>Turnout!BH70/'Turnout Keys'!BH$85</f>
        <v>0.86442262286910942</v>
      </c>
      <c r="BI70" s="19">
        <f>Turnout!BI70/'Turnout Keys'!BI$85</f>
        <v>0.85339312521555244</v>
      </c>
      <c r="BJ70" s="19">
        <f>Turnout!BJ70/'Turnout Keys'!BJ$85</f>
        <v>1.1323049237676013</v>
      </c>
      <c r="BK70" s="19">
        <f>Turnout!BK70/'Turnout Keys'!BK$85</f>
        <v>1.09242534556215</v>
      </c>
      <c r="BL70" s="19">
        <f>Turnout!BL70/'Turnout Keys'!BL$85</f>
        <v>1.036834629884136</v>
      </c>
      <c r="BM70" s="19">
        <f>Turnout!BM70/'Turnout Keys'!BM$85</f>
        <v>1.1229182755516827</v>
      </c>
      <c r="BN70" s="19">
        <f>Turnout!BN70/'Turnout Keys'!BN$85</f>
        <v>1.0693557808052312</v>
      </c>
      <c r="BP70" s="8"/>
    </row>
    <row r="71" spans="1:68" x14ac:dyDescent="0.25">
      <c r="A71" s="1">
        <v>87</v>
      </c>
      <c r="B71" s="19">
        <f>Turnout!B71/'Turnout Keys'!B$85</f>
        <v>1.0702334693125757</v>
      </c>
      <c r="C71" s="19">
        <f>Turnout!C71/'Turnout Keys'!C$85</f>
        <v>1.0419717608058736</v>
      </c>
      <c r="D71" s="19">
        <f>Turnout!D71/'Turnout Keys'!D$85</f>
        <v>1.0614056543182979</v>
      </c>
      <c r="E71" s="19">
        <f>Turnout!E71/'Turnout Keys'!E$85</f>
        <v>1.01227361847733</v>
      </c>
      <c r="F71" s="19">
        <f>Turnout!F71/'Turnout Keys'!F$85</f>
        <v>1.0948928684249746</v>
      </c>
      <c r="G71" s="19">
        <f>Turnout!G71/'Turnout Keys'!G$85</f>
        <v>1.235729667573648</v>
      </c>
      <c r="H71" s="19">
        <f>Turnout!H71/'Turnout Keys'!H$85</f>
        <v>1.0204697166736245</v>
      </c>
      <c r="I71" s="19">
        <f>Turnout!I71/'Turnout Keys'!I$85</f>
        <v>1.0125092221050989</v>
      </c>
      <c r="J71" s="19">
        <f>Turnout!J71/'Turnout Keys'!J$85</f>
        <v>1.0798386498965946</v>
      </c>
      <c r="K71" s="19">
        <f>Turnout!K71/'Turnout Keys'!K$85</f>
        <v>1.2348889562803973</v>
      </c>
      <c r="L71" s="19">
        <f>Turnout!L71/'Turnout Keys'!L$85</f>
        <v>1.0416810299131707</v>
      </c>
      <c r="M71" s="19">
        <f>Turnout!M71/'Turnout Keys'!M$85</f>
        <v>0.99946929973014653</v>
      </c>
      <c r="N71" s="19">
        <f>Turnout!N71/'Turnout Keys'!N$85</f>
        <v>0.79143038518935527</v>
      </c>
      <c r="O71" s="19">
        <f>Turnout!O71/'Turnout Keys'!O$85</f>
        <v>1.2435051249910927</v>
      </c>
      <c r="P71" s="19">
        <f>Turnout!P71/'Turnout Keys'!P$85</f>
        <v>1.2074124850407364</v>
      </c>
      <c r="Q71" s="19">
        <f>Turnout!Q71/'Turnout Keys'!Q$85</f>
        <v>1.0339493517390705</v>
      </c>
      <c r="R71" s="19">
        <f>Turnout!R71/'Turnout Keys'!R$85</f>
        <v>1.0334941703866707</v>
      </c>
      <c r="S71" s="19">
        <f>Turnout!S71/'Turnout Keys'!S$85</f>
        <v>0.89486237677836222</v>
      </c>
      <c r="T71" s="19">
        <f>Turnout!T71/'Turnout Keys'!T$85</f>
        <v>1.0248306335362571</v>
      </c>
      <c r="U71" s="19">
        <f>Turnout!U71/'Turnout Keys'!U$85</f>
        <v>1.0006113874952953</v>
      </c>
      <c r="V71" s="19">
        <f>Turnout!V71/'Turnout Keys'!V$85</f>
        <v>1.0918589408834825</v>
      </c>
      <c r="W71" s="19">
        <f>Turnout!W71/'Turnout Keys'!W$85</f>
        <v>1.0906634488956346</v>
      </c>
      <c r="X71" s="19">
        <f>Turnout!X71/'Turnout Keys'!X$85</f>
        <v>1.0730217087104899</v>
      </c>
      <c r="Y71" s="19">
        <f>Turnout!Y71/'Turnout Keys'!Y$85</f>
        <v>1.0681267373243708</v>
      </c>
      <c r="Z71" s="19">
        <f>Turnout!Z71/'Turnout Keys'!Z$85</f>
        <v>1.1588277270512488</v>
      </c>
      <c r="AA71" s="19">
        <f>Turnout!AA71/'Turnout Keys'!AA$85</f>
        <v>1.0826903145545921</v>
      </c>
      <c r="AB71" s="19">
        <f>Turnout!AB71/'Turnout Keys'!AB$85</f>
        <v>0.89935552921859863</v>
      </c>
      <c r="AC71" s="19">
        <f>Turnout!AC71/'Turnout Keys'!AC$85</f>
        <v>1.2467929041325887</v>
      </c>
      <c r="AD71" s="19">
        <f>Turnout!AD71/'Turnout Keys'!AD$85</f>
        <v>1.0204910663090239</v>
      </c>
      <c r="AE71" s="19">
        <f>Turnout!AE71/'Turnout Keys'!AE$85</f>
        <v>0.8672884528770135</v>
      </c>
      <c r="AF71" s="19">
        <f>Turnout!AF71/'Turnout Keys'!AF$85</f>
        <v>1.0406262412721035</v>
      </c>
      <c r="AG71" s="19">
        <f>Turnout!AG71/'Turnout Keys'!AG$85</f>
        <v>0.80373342149191696</v>
      </c>
      <c r="AH71" s="19">
        <f>Turnout!AH71/'Turnout Keys'!AH$85</f>
        <v>0.99598396155448765</v>
      </c>
      <c r="AI71" s="19">
        <f>Turnout!AI71/'Turnout Keys'!AI$85</f>
        <v>0.99364432908721056</v>
      </c>
      <c r="AJ71" s="19">
        <f>Turnout!AJ71/'Turnout Keys'!AJ$85</f>
        <v>0.46619238402989049</v>
      </c>
      <c r="AK71" s="19">
        <f>Turnout!AK71/'Turnout Keys'!AK$85</f>
        <v>1.0327959422603001</v>
      </c>
      <c r="AL71" s="19">
        <f>Turnout!AL71/'Turnout Keys'!AL$85</f>
        <v>1.1320931836762804</v>
      </c>
      <c r="AM71" s="19">
        <f>Turnout!AM71/'Turnout Keys'!AM$85</f>
        <v>1.2107956868093048</v>
      </c>
      <c r="AN71" s="19">
        <f>Turnout!AN71/'Turnout Keys'!AN$85</f>
        <v>1.0662336625902888</v>
      </c>
      <c r="AO71" s="19">
        <f>Turnout!AO71/'Turnout Keys'!AO$85</f>
        <v>1.0794709511065046</v>
      </c>
      <c r="AP71" s="19">
        <f>Turnout!AP71/'Turnout Keys'!AP$85</f>
        <v>1.2587770033409189</v>
      </c>
      <c r="AQ71" s="19">
        <f>Turnout!AQ71/'Turnout Keys'!AQ$85</f>
        <v>1.2203945910303586</v>
      </c>
      <c r="AR71" s="19">
        <f>Turnout!AR71/'Turnout Keys'!AR$85</f>
        <v>1.1626124241618072</v>
      </c>
      <c r="AS71" s="19">
        <f>Turnout!AS71/'Turnout Keys'!AS$85</f>
        <v>1.2068188769732515</v>
      </c>
      <c r="AT71" s="19">
        <f>Turnout!AT71/'Turnout Keys'!AT$85</f>
        <v>1.1409564958496443</v>
      </c>
      <c r="AU71" s="19">
        <f>Turnout!AU71/'Turnout Keys'!AU$85</f>
        <v>1.1447225467663125</v>
      </c>
      <c r="AV71" s="19">
        <f>Turnout!AV71/'Turnout Keys'!AV$85</f>
        <v>0.83888820849131185</v>
      </c>
      <c r="AW71" s="19">
        <f>Turnout!AW71/'Turnout Keys'!AW$85</f>
        <v>0.93660583980041445</v>
      </c>
      <c r="AX71" s="19">
        <f>Turnout!AX71/'Turnout Keys'!AX$85</f>
        <v>1.1243153202444052</v>
      </c>
      <c r="AY71" s="19">
        <f>Turnout!AY71/'Turnout Keys'!AY$85</f>
        <v>0.98061251044038278</v>
      </c>
      <c r="AZ71" s="19">
        <f>Turnout!AZ71/'Turnout Keys'!AZ$85</f>
        <v>1.0577910146819065</v>
      </c>
      <c r="BA71" s="19">
        <f>Turnout!BA71/'Turnout Keys'!BA$85</f>
        <v>1.1296150719048437</v>
      </c>
      <c r="BB71" s="19">
        <f>Turnout!BB71/'Turnout Keys'!BB$85</f>
        <v>1.0806421477003021</v>
      </c>
      <c r="BC71" s="19">
        <f>Turnout!BC71/'Turnout Keys'!BC$85</f>
        <v>1.0132996227212843</v>
      </c>
      <c r="BD71" s="19">
        <f>Turnout!BD71/'Turnout Keys'!BD$85</f>
        <v>1.0998301576036937</v>
      </c>
      <c r="BE71" s="19">
        <f>Turnout!BE71/'Turnout Keys'!BE$85</f>
        <v>0.82392653542466643</v>
      </c>
      <c r="BF71" s="19">
        <f>Turnout!BF71/'Turnout Keys'!BF$85</f>
        <v>0.69001341946840167</v>
      </c>
      <c r="BG71" s="19">
        <f>Turnout!BG71/'Turnout Keys'!BG$85</f>
        <v>1.0479758746555641</v>
      </c>
      <c r="BH71" s="19">
        <f>Turnout!BH71/'Turnout Keys'!BH$85</f>
        <v>1.17875812209424</v>
      </c>
      <c r="BI71" s="19">
        <f>Turnout!BI71/'Turnout Keys'!BI$85</f>
        <v>0.61633947932234334</v>
      </c>
      <c r="BJ71" s="19">
        <f>Turnout!BJ71/'Turnout Keys'!BJ$85</f>
        <v>1.1543291614152549</v>
      </c>
      <c r="BK71" s="19">
        <f>Turnout!BK71/'Turnout Keys'!BK$85</f>
        <v>0.93918921111678066</v>
      </c>
      <c r="BL71" s="19">
        <f>Turnout!BL71/'Turnout Keys'!BL$85</f>
        <v>1.031894214943575</v>
      </c>
      <c r="BM71" s="19">
        <f>Turnout!BM71/'Turnout Keys'!BM$85</f>
        <v>1.1528627628997277</v>
      </c>
      <c r="BN71" s="19">
        <f>Turnout!BN71/'Turnout Keys'!BN$85</f>
        <v>1.0537323885456993</v>
      </c>
      <c r="BP71" s="8"/>
    </row>
    <row r="72" spans="1:68" x14ac:dyDescent="0.25">
      <c r="A72" s="1">
        <v>88</v>
      </c>
      <c r="B72" s="19">
        <f>Turnout!B72/'Turnout Keys'!B$85</f>
        <v>1.0408934723215983</v>
      </c>
      <c r="C72" s="19">
        <f>Turnout!C72/'Turnout Keys'!C$85</f>
        <v>1.0697576744273638</v>
      </c>
      <c r="D72" s="19">
        <f>Turnout!D72/'Turnout Keys'!D$85</f>
        <v>1.0632034064859224</v>
      </c>
      <c r="E72" s="19">
        <f>Turnout!E72/'Turnout Keys'!E$85</f>
        <v>1.1694589629613874</v>
      </c>
      <c r="F72" s="19">
        <f>Turnout!F72/'Turnout Keys'!F$85</f>
        <v>1.1454263854292042</v>
      </c>
      <c r="G72" s="19">
        <f>Turnout!G72/'Turnout Keys'!G$85</f>
        <v>1.0591968579202695</v>
      </c>
      <c r="H72" s="19">
        <f>Turnout!H72/'Turnout Keys'!H$85</f>
        <v>1.032124900945425</v>
      </c>
      <c r="I72" s="19">
        <f>Turnout!I72/'Turnout Keys'!I$85</f>
        <v>1.0895441218651916</v>
      </c>
      <c r="J72" s="19">
        <f>Turnout!J72/'Turnout Keys'!J$85</f>
        <v>0.94237631905869423</v>
      </c>
      <c r="K72" s="19">
        <f>Turnout!K72/'Turnout Keys'!K$85</f>
        <v>1.2348889562803973</v>
      </c>
      <c r="L72" s="19">
        <f>Turnout!L72/'Turnout Keys'!L$85</f>
        <v>1.00513081833727</v>
      </c>
      <c r="M72" s="19">
        <f>Turnout!M72/'Turnout Keys'!M$85</f>
        <v>0.85457582136690047</v>
      </c>
      <c r="N72" s="19">
        <f>Turnout!N72/'Turnout Keys'!N$85</f>
        <v>1.0156689943263393</v>
      </c>
      <c r="O72" s="19">
        <f>Turnout!O72/'Turnout Keys'!O$85</f>
        <v>0.94958573181137995</v>
      </c>
      <c r="P72" s="19">
        <f>Turnout!P72/'Turnout Keys'!P$85</f>
        <v>0.99779226194338633</v>
      </c>
      <c r="Q72" s="19">
        <f>Turnout!Q72/'Turnout Keys'!Q$85</f>
        <v>1.1348224592258092</v>
      </c>
      <c r="R72" s="19">
        <f>Turnout!R72/'Turnout Keys'!R$85</f>
        <v>1.0294712092246032</v>
      </c>
      <c r="S72" s="19">
        <f>Turnout!S72/'Turnout Keys'!S$85</f>
        <v>1.0738348521340348</v>
      </c>
      <c r="T72" s="19">
        <f>Turnout!T72/'Turnout Keys'!T$85</f>
        <v>0.97779734359135639</v>
      </c>
      <c r="U72" s="19">
        <f>Turnout!U72/'Turnout Keys'!U$85</f>
        <v>1.0696190693915226</v>
      </c>
      <c r="V72" s="19">
        <f>Turnout!V72/'Turnout Keys'!V$85</f>
        <v>1.0757076171322721</v>
      </c>
      <c r="W72" s="19">
        <f>Turnout!W72/'Turnout Keys'!W$85</f>
        <v>1.0029089185247215</v>
      </c>
      <c r="X72" s="19">
        <f>Turnout!X72/'Turnout Keys'!X$85</f>
        <v>0.95095839264024906</v>
      </c>
      <c r="Y72" s="19">
        <f>Turnout!Y72/'Turnout Keys'!Y$85</f>
        <v>1.0661917251190729</v>
      </c>
      <c r="Z72" s="19">
        <f>Turnout!Z72/'Turnout Keys'!Z$85</f>
        <v>0.66218727260071364</v>
      </c>
      <c r="AA72" s="19">
        <f>Turnout!AA72/'Turnout Keys'!AA$85</f>
        <v>1.1993712256469418</v>
      </c>
      <c r="AB72" s="19">
        <f>Turnout!AB72/'Turnout Keys'!AB$85</f>
        <v>0.98111512278392587</v>
      </c>
      <c r="AC72" s="19">
        <f>Turnout!AC72/'Turnout Keys'!AC$85</f>
        <v>0.83119526942172572</v>
      </c>
      <c r="AD72" s="19">
        <f>Turnout!AD72/'Turnout Keys'!AD$85</f>
        <v>1.0597407227055251</v>
      </c>
      <c r="AE72" s="19">
        <f>Turnout!AE72/'Turnout Keys'!AE$85</f>
        <v>1.2045672956625189</v>
      </c>
      <c r="AF72" s="19">
        <f>Turnout!AF72/'Turnout Keys'!AF$85</f>
        <v>0.99684470853157647</v>
      </c>
      <c r="AG72" s="19">
        <f>Turnout!AG72/'Turnout Keys'!AG$85</f>
        <v>0.96448010579030041</v>
      </c>
      <c r="AH72" s="19">
        <f>Turnout!AH72/'Turnout Keys'!AH$85</f>
        <v>1.150914800018519</v>
      </c>
      <c r="AI72" s="19">
        <f>Turnout!AI72/'Turnout Keys'!AI$85</f>
        <v>1.1134888608720523</v>
      </c>
      <c r="AJ72" s="19">
        <f>Turnout!AJ72/'Turnout Keys'!AJ$85</f>
        <v>1.1188617216717374</v>
      </c>
      <c r="AK72" s="19">
        <f>Turnout!AK72/'Turnout Keys'!AK$85</f>
        <v>1.0285760886858244</v>
      </c>
      <c r="AL72" s="19">
        <f>Turnout!AL72/'Turnout Keys'!AL$85</f>
        <v>0.86793810748514821</v>
      </c>
      <c r="AM72" s="19">
        <f>Turnout!AM72/'Turnout Keys'!AM$85</f>
        <v>1.28201896250397</v>
      </c>
      <c r="AN72" s="19">
        <f>Turnout!AN72/'Turnout Keys'!AN$85</f>
        <v>1.0227215110300993</v>
      </c>
      <c r="AO72" s="19">
        <f>Turnout!AO72/'Turnout Keys'!AO$85</f>
        <v>1.09871071000914</v>
      </c>
      <c r="AP72" s="19">
        <f>Turnout!AP72/'Turnout Keys'!AP$85</f>
        <v>0.62938850167045945</v>
      </c>
      <c r="AQ72" s="19">
        <f>Turnout!AQ72/'Turnout Keys'!AQ$85</f>
        <v>0.92454135684118066</v>
      </c>
      <c r="AR72" s="19">
        <f>Turnout!AR72/'Turnout Keys'!AR$85</f>
        <v>0.86594580558258738</v>
      </c>
      <c r="AS72" s="19">
        <f>Turnout!AS72/'Turnout Keys'!AS$85</f>
        <v>1.0391433509790418</v>
      </c>
      <c r="AT72" s="19">
        <f>Turnout!AT72/'Turnout Keys'!AT$85</f>
        <v>1.0391480700661377</v>
      </c>
      <c r="AU72" s="19">
        <f>Turnout!AU72/'Turnout Keys'!AU$85</f>
        <v>1.1240035866438451</v>
      </c>
      <c r="AV72" s="19">
        <f>Turnout!AV72/'Turnout Keys'!AV$85</f>
        <v>0.97870290990653053</v>
      </c>
      <c r="AW72" s="19">
        <f>Turnout!AW72/'Turnout Keys'!AW$85</f>
        <v>1.1175924755106397</v>
      </c>
      <c r="AX72" s="19">
        <f>Turnout!AX72/'Turnout Keys'!AX$85</f>
        <v>1.0125412825592888</v>
      </c>
      <c r="AY72" s="19">
        <f>Turnout!AY72/'Turnout Keys'!AY$85</f>
        <v>1.0858054888330784</v>
      </c>
      <c r="AZ72" s="19">
        <f>Turnout!AZ72/'Turnout Keys'!AZ$85</f>
        <v>1.1956654845442916</v>
      </c>
      <c r="BA72" s="19">
        <f>Turnout!BA72/'Turnout Keys'!BA$85</f>
        <v>1.1281898535999799</v>
      </c>
      <c r="BB72" s="19">
        <f>Turnout!BB72/'Turnout Keys'!BB$85</f>
        <v>1.14613561119729</v>
      </c>
      <c r="BC72" s="19">
        <f>Turnout!BC72/'Turnout Keys'!BC$85</f>
        <v>0.98212117279139843</v>
      </c>
      <c r="BD72" s="19">
        <f>Turnout!BD72/'Turnout Keys'!BD$85</f>
        <v>0.85994950594527497</v>
      </c>
      <c r="BE72" s="19">
        <f>Turnout!BE72/'Turnout Keys'!BE$85</f>
        <v>0.84746729357965678</v>
      </c>
      <c r="BF72" s="19">
        <f>Turnout!BF72/'Turnout Keys'!BF$85</f>
        <v>0.69001341946840167</v>
      </c>
      <c r="BG72" s="19">
        <f>Turnout!BG72/'Turnout Keys'!BG$85</f>
        <v>0.65498492165972755</v>
      </c>
      <c r="BH72" s="19">
        <f>Turnout!BH72/'Turnout Keys'!BH$85</f>
        <v>1.0187838055243075</v>
      </c>
      <c r="BI72" s="19">
        <f>Turnout!BI72/'Turnout Keys'!BI$85</f>
        <v>0.6933819142376364</v>
      </c>
      <c r="BJ72" s="19">
        <f>Turnout!BJ72/'Turnout Keys'!BJ$85</f>
        <v>0.8861516794702966</v>
      </c>
      <c r="BK72" s="19">
        <f>Turnout!BK72/'Turnout Keys'!BK$85</f>
        <v>1.0988513770066333</v>
      </c>
      <c r="BL72" s="19">
        <f>Turnout!BL72/'Turnout Keys'!BL$85</f>
        <v>1.0737332817487932</v>
      </c>
      <c r="BM72" s="19">
        <f>Turnout!BM72/'Turnout Keys'!BM$85</f>
        <v>1.1437130584322694</v>
      </c>
      <c r="BN72" s="19">
        <f>Turnout!BN72/'Turnout Keys'!BN$85</f>
        <v>1.0376681057175832</v>
      </c>
      <c r="BP72" s="8"/>
    </row>
    <row r="73" spans="1:68" x14ac:dyDescent="0.25">
      <c r="A73" s="1">
        <v>89</v>
      </c>
      <c r="B73" s="19">
        <f>Turnout!B73/'Turnout Keys'!B$85</f>
        <v>1.0288949842849644</v>
      </c>
      <c r="C73" s="19">
        <f>Turnout!C73/'Turnout Keys'!C$85</f>
        <v>1.0134546389311867</v>
      </c>
      <c r="D73" s="19">
        <f>Turnout!D73/'Turnout Keys'!D$85</f>
        <v>1.0341365194717835</v>
      </c>
      <c r="E73" s="19">
        <f>Turnout!E73/'Turnout Keys'!E$85</f>
        <v>1.2207510227403957</v>
      </c>
      <c r="F73" s="19">
        <f>Turnout!F73/'Turnout Keys'!F$85</f>
        <v>0.98821099919382316</v>
      </c>
      <c r="G73" s="19">
        <f>Turnout!G73/'Turnout Keys'!G$85</f>
        <v>1.4122624772270262</v>
      </c>
      <c r="H73" s="19">
        <f>Turnout!H73/'Turnout Keys'!H$85</f>
        <v>1.0164627677517686</v>
      </c>
      <c r="I73" s="19">
        <f>Turnout!I73/'Turnout Keys'!I$85</f>
        <v>1.0691734734221414</v>
      </c>
      <c r="J73" s="19">
        <f>Turnout!J73/'Turnout Keys'!J$85</f>
        <v>1.0066292499036051</v>
      </c>
      <c r="K73" s="19">
        <f>Turnout!K73/'Turnout Keys'!K$85</f>
        <v>1.2348889562803973</v>
      </c>
      <c r="L73" s="19">
        <f>Turnout!L73/'Turnout Keys'!L$85</f>
        <v>1.0609714193560074</v>
      </c>
      <c r="M73" s="19">
        <f>Turnout!M73/'Turnout Keys'!M$85</f>
        <v>1.0053833192551771</v>
      </c>
      <c r="N73" s="19">
        <f>Turnout!N73/'Turnout Keys'!N$85</f>
        <v>0.96730380412032313</v>
      </c>
      <c r="O73" s="19">
        <f>Turnout!O73/'Turnout Keys'!O$85</f>
        <v>1.1304592045373572</v>
      </c>
      <c r="P73" s="19">
        <f>Turnout!P73/'Turnout Keys'!P$85</f>
        <v>0.64143788267789115</v>
      </c>
      <c r="Q73" s="19">
        <f>Turnout!Q73/'Turnout Keys'!Q$85</f>
        <v>1.0137747302417226</v>
      </c>
      <c r="R73" s="19">
        <f>Turnout!R73/'Turnout Keys'!R$85</f>
        <v>1.0127297070047792</v>
      </c>
      <c r="S73" s="19">
        <f>Turnout!S73/'Turnout Keys'!S$85</f>
        <v>1.3422935651675434</v>
      </c>
      <c r="T73" s="19">
        <f>Turnout!T73/'Turnout Keys'!T$85</f>
        <v>1.0054672205998769</v>
      </c>
      <c r="U73" s="19">
        <f>Turnout!U73/'Turnout Keys'!U$85</f>
        <v>1.170255272156854</v>
      </c>
      <c r="V73" s="19">
        <f>Turnout!V73/'Turnout Keys'!V$85</f>
        <v>1.0718031385785427</v>
      </c>
      <c r="W73" s="19">
        <f>Turnout!W73/'Turnout Keys'!W$85</f>
        <v>1.1401490863228412</v>
      </c>
      <c r="X73" s="19">
        <f>Turnout!X73/'Turnout Keys'!X$85</f>
        <v>1.1073777170371497</v>
      </c>
      <c r="Y73" s="19">
        <f>Turnout!Y73/'Turnout Keys'!Y$85</f>
        <v>1.1293214983169129</v>
      </c>
      <c r="Z73" s="19">
        <f>Turnout!Z73/'Turnout Keys'!Z$85</f>
        <v>0.66218727260071364</v>
      </c>
      <c r="AA73" s="19">
        <f>Turnout!AA73/'Turnout Keys'!AA$85</f>
        <v>1.1259979271367757</v>
      </c>
      <c r="AB73" s="19">
        <f>Turnout!AB73/'Turnout Keys'!AB$85</f>
        <v>1.1119304724884493</v>
      </c>
      <c r="AC73" s="19">
        <f>Turnout!AC73/'Turnout Keys'!AC$85</f>
        <v>0.83119526942172572</v>
      </c>
      <c r="AD73" s="19">
        <f>Turnout!AD73/'Turnout Keys'!AD$85</f>
        <v>1.1897998114012029</v>
      </c>
      <c r="AE73" s="19">
        <f>Turnout!AE73/'Turnout Keys'!AE$85</f>
        <v>0</v>
      </c>
      <c r="AF73" s="19">
        <f>Turnout!AF73/'Turnout Keys'!AF$85</f>
        <v>1.0341976023658039</v>
      </c>
      <c r="AG73" s="19">
        <f>Turnout!AG73/'Turnout Keys'!AG$85</f>
        <v>0.96448010579030041</v>
      </c>
      <c r="AH73" s="19">
        <f>Turnout!AH73/'Turnout Keys'!AH$85</f>
        <v>1.0593647591079549</v>
      </c>
      <c r="AI73" s="19">
        <f>Turnout!AI73/'Turnout Keys'!AI$85</f>
        <v>1.0732275762751446</v>
      </c>
      <c r="AJ73" s="19">
        <f>Turnout!AJ73/'Turnout Keys'!AJ$85</f>
        <v>0.93238476805978099</v>
      </c>
      <c r="AK73" s="19">
        <f>Turnout!AK73/'Turnout Keys'!AK$85</f>
        <v>1.0550508435452679</v>
      </c>
      <c r="AL73" s="19">
        <f>Turnout!AL73/'Turnout Keys'!AL$85</f>
        <v>1.0634814755746878</v>
      </c>
      <c r="AM73" s="19">
        <f>Turnout!AM73/'Turnout Keys'!AM$85</f>
        <v>0.69031790288675299</v>
      </c>
      <c r="AN73" s="19">
        <f>Turnout!AN73/'Turnout Keys'!AN$85</f>
        <v>0.98777852606990413</v>
      </c>
      <c r="AO73" s="19">
        <f>Turnout!AO73/'Turnout Keys'!AO$85</f>
        <v>1.0412396882548158</v>
      </c>
      <c r="AP73" s="19">
        <f>Turnout!AP73/'Turnout Keys'!AP$85</f>
        <v>0.62938850167045945</v>
      </c>
      <c r="AQ73" s="19">
        <f>Turnout!AQ73/'Turnout Keys'!AQ$85</f>
        <v>1.047813537753338</v>
      </c>
      <c r="AR73" s="19">
        <f>Turnout!AR73/'Turnout Keys'!AR$85</f>
        <v>0.85126875803034019</v>
      </c>
      <c r="AS73" s="19">
        <f>Turnout!AS73/'Turnout Keys'!AS$85</f>
        <v>1.0877702779816043</v>
      </c>
      <c r="AT73" s="19">
        <f>Turnout!AT73/'Turnout Keys'!AT$85</f>
        <v>1.0787765981618802</v>
      </c>
      <c r="AU73" s="19">
        <f>Turnout!AU73/'Turnout Keys'!AU$85</f>
        <v>1.391623488225713</v>
      </c>
      <c r="AV73" s="19">
        <f>Turnout!AV73/'Turnout Keys'!AV$85</f>
        <v>0.71904703584969587</v>
      </c>
      <c r="AW73" s="19">
        <f>Turnout!AW73/'Turnout Keys'!AW$85</f>
        <v>1.352875101933932</v>
      </c>
      <c r="AX73" s="19">
        <f>Turnout!AX73/'Turnout Keys'!AX$85</f>
        <v>0.83976638117020386</v>
      </c>
      <c r="AY73" s="19">
        <f>Turnout!AY73/'Turnout Keys'!AY$85</f>
        <v>1.0116200206519366</v>
      </c>
      <c r="AZ73" s="19">
        <f>Turnout!AZ73/'Turnout Keys'!AZ$85</f>
        <v>1.1714056051477408</v>
      </c>
      <c r="BA73" s="19">
        <f>Turnout!BA73/'Turnout Keys'!BA$85</f>
        <v>1.0679850017651253</v>
      </c>
      <c r="BB73" s="19">
        <f>Turnout!BB73/'Turnout Keys'!BB$85</f>
        <v>1.0667877611913239</v>
      </c>
      <c r="BC73" s="19">
        <f>Turnout!BC73/'Turnout Keys'!BC$85</f>
        <v>0.86693412166154316</v>
      </c>
      <c r="BD73" s="19">
        <f>Turnout!BD73/'Turnout Keys'!BD$85</f>
        <v>1.0474572929558987</v>
      </c>
      <c r="BE73" s="19">
        <f>Turnout!BE73/'Turnout Keys'!BE$85</f>
        <v>1.1556372185177139</v>
      </c>
      <c r="BF73" s="19">
        <f>Turnout!BF73/'Turnout Keys'!BF$85</f>
        <v>0</v>
      </c>
      <c r="BG73" s="19">
        <f>Turnout!BG73/'Turnout Keys'!BG$85</f>
        <v>0.78598190599167306</v>
      </c>
      <c r="BH73" s="19">
        <f>Turnout!BH73/'Turnout Keys'!BH$85</f>
        <v>1.2966339343036641</v>
      </c>
      <c r="BI73" s="19">
        <f>Turnout!BI73/'Turnout Keys'!BI$85</f>
        <v>0.61017608452911998</v>
      </c>
      <c r="BJ73" s="19">
        <f>Turnout!BJ73/'Turnout Keys'!BJ$85</f>
        <v>0.8861516794702966</v>
      </c>
      <c r="BK73" s="19">
        <f>Turnout!BK73/'Turnout Keys'!BK$85</f>
        <v>1.0174549787098457</v>
      </c>
      <c r="BL73" s="19">
        <f>Turnout!BL73/'Turnout Keys'!BL$85</f>
        <v>0.99107862755364817</v>
      </c>
      <c r="BM73" s="19">
        <f>Turnout!BM73/'Turnout Keys'!BM$85</f>
        <v>1.0740957418320443</v>
      </c>
      <c r="BN73" s="19">
        <f>Turnout!BN73/'Turnout Keys'!BN$85</f>
        <v>1.0346817314725751</v>
      </c>
      <c r="BP73" s="8"/>
    </row>
    <row r="74" spans="1:68" x14ac:dyDescent="0.25">
      <c r="A74" s="1">
        <v>90</v>
      </c>
      <c r="B74" s="19">
        <f>Turnout!B74/'Turnout Keys'!B$85</f>
        <v>0.98677636118462508</v>
      </c>
      <c r="C74" s="19">
        <f>Turnout!C74/'Turnout Keys'!C$85</f>
        <v>1.3754027242637532</v>
      </c>
      <c r="D74" s="19">
        <f>Turnout!D74/'Turnout Keys'!D$85</f>
        <v>1.0265335124700172</v>
      </c>
      <c r="E74" s="19">
        <f>Turnout!E74/'Turnout Keys'!E$85</f>
        <v>0.83622603265518569</v>
      </c>
      <c r="F74" s="19">
        <f>Turnout!F74/'Turnout Keys'!F$85</f>
        <v>0.87195088164160883</v>
      </c>
      <c r="G74" s="19">
        <f>Turnout!G74/'Turnout Keys'!G$85</f>
        <v>1.0984263711765758</v>
      </c>
      <c r="H74" s="19">
        <f>Turnout!H74/'Turnout Keys'!H$85</f>
        <v>0.9615607580063632</v>
      </c>
      <c r="I74" s="19">
        <f>Turnout!I74/'Turnout Keys'!I$85</f>
        <v>1.0329372056633559</v>
      </c>
      <c r="J74" s="19">
        <f>Turnout!J74/'Turnout Keys'!J$85</f>
        <v>0.99109095943784242</v>
      </c>
      <c r="K74" s="19">
        <f>Turnout!K74/'Turnout Keys'!K$85</f>
        <v>0.98791116502431797</v>
      </c>
      <c r="L74" s="19">
        <f>Turnout!L74/'Turnout Keys'!L$85</f>
        <v>1.2731657032272086</v>
      </c>
      <c r="M74" s="19">
        <f>Turnout!M74/'Turnout Keys'!M$85</f>
        <v>0.98024873627379761</v>
      </c>
      <c r="N74" s="19">
        <f>Turnout!N74/'Turnout Keys'!N$85</f>
        <v>0.96730380412032313</v>
      </c>
      <c r="O74" s="19">
        <f>Turnout!O74/'Turnout Keys'!O$85</f>
        <v>0.90436736362988568</v>
      </c>
      <c r="P74" s="19">
        <f>Turnout!P74/'Turnout Keys'!P$85</f>
        <v>1.0263006122846259</v>
      </c>
      <c r="Q74" s="19">
        <f>Turnout!Q74/'Turnout Keys'!Q$85</f>
        <v>0.95325086574967965</v>
      </c>
      <c r="R74" s="19">
        <f>Turnout!R74/'Turnout Keys'!R$85</f>
        <v>1.0110204585541382</v>
      </c>
      <c r="S74" s="19">
        <f>Turnout!S74/'Turnout Keys'!S$85</f>
        <v>0.89486237677836222</v>
      </c>
      <c r="T74" s="19">
        <f>Turnout!T74/'Turnout Keys'!T$85</f>
        <v>0.97602618634213412</v>
      </c>
      <c r="U74" s="19">
        <f>Turnout!U74/'Turnout Keys'!U$85</f>
        <v>1.0311340160263189</v>
      </c>
      <c r="V74" s="19">
        <f>Turnout!V74/'Turnout Keys'!V$85</f>
        <v>1.0191252510267541</v>
      </c>
      <c r="W74" s="19">
        <f>Turnout!W74/'Turnout Keys'!W$85</f>
        <v>0.9299700880865599</v>
      </c>
      <c r="X74" s="19">
        <f>Turnout!X74/'Turnout Keys'!X$85</f>
        <v>1.0270350640514689</v>
      </c>
      <c r="Y74" s="19">
        <f>Turnout!Y74/'Turnout Keys'!Y$85</f>
        <v>1.0435067947973906</v>
      </c>
      <c r="Z74" s="19">
        <f>Turnout!Z74/'Turnout Keys'!Z$85</f>
        <v>1.3243745452014273</v>
      </c>
      <c r="AA74" s="19">
        <f>Turnout!AA74/'Turnout Keys'!AA$85</f>
        <v>1.1489774766701792</v>
      </c>
      <c r="AB74" s="19">
        <f>Turnout!AB74/'Turnout Keys'!AB$85</f>
        <v>0.69768186509079166</v>
      </c>
      <c r="AC74" s="19">
        <f>Turnout!AC74/'Turnout Keys'!AC$85</f>
        <v>0</v>
      </c>
      <c r="AD74" s="19">
        <f>Turnout!AD74/'Turnout Keys'!AD$85</f>
        <v>1.2628576945574173</v>
      </c>
      <c r="AE74" s="19">
        <f>Turnout!AE74/'Turnout Keys'!AE$85</f>
        <v>1.4454807547950226</v>
      </c>
      <c r="AF74" s="19">
        <f>Turnout!AF74/'Turnout Keys'!AF$85</f>
        <v>1.0078398987135662</v>
      </c>
      <c r="AG74" s="19">
        <f>Turnout!AG74/'Turnout Keys'!AG$85</f>
        <v>0.60280006611893766</v>
      </c>
      <c r="AH74" s="19">
        <f>Turnout!AH74/'Turnout Keys'!AH$85</f>
        <v>1.0903403368596494</v>
      </c>
      <c r="AI74" s="19">
        <f>Turnout!AI74/'Turnout Keys'!AI$85</f>
        <v>0.95254981282591555</v>
      </c>
      <c r="AJ74" s="19">
        <f>Turnout!AJ74/'Turnout Keys'!AJ$85</f>
        <v>1.3985771520896717</v>
      </c>
      <c r="AK74" s="19">
        <f>Turnout!AK74/'Turnout Keys'!AK$85</f>
        <v>1.0172374546373191</v>
      </c>
      <c r="AL74" s="19">
        <f>Turnout!AL74/'Turnout Keys'!AL$85</f>
        <v>1.119920138690514</v>
      </c>
      <c r="AM74" s="19">
        <f>Turnout!AM74/'Turnout Keys'!AM$85</f>
        <v>1.068349135419975</v>
      </c>
      <c r="AN74" s="19">
        <f>Turnout!AN74/'Turnout Keys'!AN$85</f>
        <v>0.98957122756912363</v>
      </c>
      <c r="AO74" s="19">
        <f>Turnout!AO74/'Turnout Keys'!AO$85</f>
        <v>1.050913367790967</v>
      </c>
      <c r="AP74" s="19">
        <f>Turnout!AP74/'Turnout Keys'!AP$85</f>
        <v>1.2587770033409189</v>
      </c>
      <c r="AQ74" s="19">
        <f>Turnout!AQ74/'Turnout Keys'!AQ$85</f>
        <v>0.79764352354925394</v>
      </c>
      <c r="AR74" s="19">
        <f>Turnout!AR74/'Turnout Keys'!AR$85</f>
        <v>0.96586262930365518</v>
      </c>
      <c r="AS74" s="19">
        <f>Turnout!AS74/'Turnout Keys'!AS$85</f>
        <v>1.1248812512248372</v>
      </c>
      <c r="AT74" s="19">
        <f>Turnout!AT74/'Turnout Keys'!AT$85</f>
        <v>0.87428323202679858</v>
      </c>
      <c r="AU74" s="19">
        <f>Turnout!AU74/'Turnout Keys'!AU$85</f>
        <v>0.99401677730408078</v>
      </c>
      <c r="AV74" s="19">
        <f>Turnout!AV74/'Turnout Keys'!AV$85</f>
        <v>0.915150772899613</v>
      </c>
      <c r="AW74" s="19">
        <f>Turnout!AW74/'Turnout Keys'!AW$85</f>
        <v>0.93660583980041445</v>
      </c>
      <c r="AX74" s="19">
        <f>Turnout!AX74/'Turnout Keys'!AX$85</f>
        <v>1.0848656598849522</v>
      </c>
      <c r="AY74" s="19">
        <f>Turnout!AY74/'Turnout Keys'!AY$85</f>
        <v>1.1079647845235494</v>
      </c>
      <c r="AZ74" s="19">
        <f>Turnout!AZ74/'Turnout Keys'!AZ$85</f>
        <v>1.0670698832317476</v>
      </c>
      <c r="BA74" s="19">
        <f>Turnout!BA74/'Turnout Keys'!BA$85</f>
        <v>1.0455874757729582</v>
      </c>
      <c r="BB74" s="19">
        <f>Turnout!BB74/'Turnout Keys'!BB$85</f>
        <v>0.90053512308358519</v>
      </c>
      <c r="BC74" s="19">
        <f>Turnout!BC74/'Turnout Keys'!BC$85</f>
        <v>0.98212117279139843</v>
      </c>
      <c r="BD74" s="19">
        <f>Turnout!BD74/'Turnout Keys'!BD$85</f>
        <v>1.055392575478292</v>
      </c>
      <c r="BE74" s="19">
        <f>Turnout!BE74/'Turnout Keys'!BE$85</f>
        <v>1.1951461832533621</v>
      </c>
      <c r="BF74" s="19">
        <f>Turnout!BF74/'Turnout Keys'!BF$85</f>
        <v>0.46000894631226774</v>
      </c>
      <c r="BG74" s="19">
        <f>Turnout!BG74/'Turnout Keys'!BG$85</f>
        <v>0.87331322887963669</v>
      </c>
      <c r="BH74" s="19">
        <f>Turnout!BH74/'Turnout Keys'!BH$85</f>
        <v>1.0373071474429314</v>
      </c>
      <c r="BI74" s="19">
        <f>Turnout!BI74/'Turnout Keys'!BI$85</f>
        <v>0.85847284619897835</v>
      </c>
      <c r="BJ74" s="19">
        <f>Turnout!BJ74/'Turnout Keys'!BJ$85</f>
        <v>0.98742615712404491</v>
      </c>
      <c r="BK74" s="19">
        <f>Turnout!BK74/'Turnout Keys'!BK$85</f>
        <v>1.0465251209586983</v>
      </c>
      <c r="BL74" s="19">
        <f>Turnout!BL74/'Turnout Keys'!BL$85</f>
        <v>1.0242821525247641</v>
      </c>
      <c r="BM74" s="19">
        <f>Turnout!BM74/'Turnout Keys'!BM$85</f>
        <v>1.0979645360949786</v>
      </c>
      <c r="BN74" s="19">
        <f>Turnout!BN74/'Turnout Keys'!BN$85</f>
        <v>1.0076333822548602</v>
      </c>
      <c r="BP74" s="8"/>
    </row>
    <row r="75" spans="1:68" x14ac:dyDescent="0.25">
      <c r="A75" s="1">
        <v>91</v>
      </c>
      <c r="B75" s="19">
        <f>Turnout!B75/'Turnout Keys'!B$85</f>
        <v>0.98536494056102897</v>
      </c>
      <c r="C75" s="19">
        <f>Turnout!C75/'Turnout Keys'!C$85</f>
        <v>1.1461689368864612</v>
      </c>
      <c r="D75" s="19">
        <f>Turnout!D75/'Turnout Keys'!D$85</f>
        <v>0.97128540279186859</v>
      </c>
      <c r="E75" s="19">
        <f>Turnout!E75/'Turnout Keys'!E$85</f>
        <v>1.0771332553591728</v>
      </c>
      <c r="F75" s="19">
        <f>Turnout!F75/'Turnout Keys'!F$85</f>
        <v>1.1550518172395337</v>
      </c>
      <c r="G75" s="19">
        <f>Turnout!G75/'Turnout Keys'!G$85</f>
        <v>1.1768853976891884</v>
      </c>
      <c r="H75" s="19">
        <f>Turnout!H75/'Turnout Keys'!H$85</f>
        <v>1.0092978169144806</v>
      </c>
      <c r="I75" s="19">
        <f>Turnout!I75/'Turnout Keys'!I$85</f>
        <v>0.93582051822058865</v>
      </c>
      <c r="J75" s="19">
        <f>Turnout!J75/'Turnout Keys'!J$85</f>
        <v>1.0190653010348782</v>
      </c>
      <c r="K75" s="19">
        <f>Turnout!K75/'Turnout Keys'!K$85</f>
        <v>1.2348889562803973</v>
      </c>
      <c r="L75" s="19">
        <f>Turnout!L75/'Turnout Keys'!L$85</f>
        <v>1.2731657032272086</v>
      </c>
      <c r="M75" s="19">
        <f>Turnout!M75/'Turnout Keys'!M$85</f>
        <v>0.95054422911398562</v>
      </c>
      <c r="N75" s="19">
        <f>Turnout!N75/'Turnout Keys'!N$85</f>
        <v>0.87057342370829083</v>
      </c>
      <c r="O75" s="19">
        <f>Turnout!O75/'Turnout Keys'!O$85</f>
        <v>1.3565510454448286</v>
      </c>
      <c r="P75" s="19">
        <f>Turnout!P75/'Turnout Keys'!P$85</f>
        <v>1.0690631377964854</v>
      </c>
      <c r="Q75" s="19">
        <f>Turnout!Q75/'Turnout Keys'!Q$85</f>
        <v>0.95035344670484778</v>
      </c>
      <c r="R75" s="19">
        <f>Turnout!R75/'Turnout Keys'!R$85</f>
        <v>1.0162585074060759</v>
      </c>
      <c r="S75" s="19">
        <f>Turnout!S75/'Turnout Keys'!S$85</f>
        <v>0.89486237677836222</v>
      </c>
      <c r="T75" s="19">
        <f>Turnout!T75/'Turnout Keys'!T$85</f>
        <v>0.98634290921275058</v>
      </c>
      <c r="U75" s="19">
        <f>Turnout!U75/'Turnout Keys'!U$85</f>
        <v>0.78562591697243356</v>
      </c>
      <c r="V75" s="19">
        <f>Turnout!V75/'Turnout Keys'!V$85</f>
        <v>1.0216933206785663</v>
      </c>
      <c r="W75" s="19">
        <f>Turnout!W75/'Turnout Keys'!W$85</f>
        <v>0.9418622887014777</v>
      </c>
      <c r="X75" s="19">
        <f>Turnout!X75/'Turnout Keys'!X$85</f>
        <v>1.0160239668735294</v>
      </c>
      <c r="Y75" s="19">
        <f>Turnout!Y75/'Turnout Keys'!Y$85</f>
        <v>1.0375838976132981</v>
      </c>
      <c r="Z75" s="19">
        <f>Turnout!Z75/'Turnout Keys'!Z$85</f>
        <v>0</v>
      </c>
      <c r="AA75" s="19">
        <f>Turnout!AA75/'Turnout Keys'!AA$85</f>
        <v>0.73116748515375052</v>
      </c>
      <c r="AB75" s="19">
        <f>Turnout!AB75/'Turnout Keys'!AB$85</f>
        <v>0.70439034456281846</v>
      </c>
      <c r="AC75" s="19">
        <f>Turnout!AC75/'Turnout Keys'!AC$85</f>
        <v>0.62339645206629435</v>
      </c>
      <c r="AD75" s="19">
        <f>Turnout!AD75/'Turnout Keys'!AD$85</f>
        <v>0.82659776371030946</v>
      </c>
      <c r="AE75" s="19">
        <f>Turnout!AE75/'Turnout Keys'!AE$85</f>
        <v>0.96365383653001502</v>
      </c>
      <c r="AF75" s="19">
        <f>Turnout!AF75/'Turnout Keys'!AF$85</f>
        <v>0.97774566775040206</v>
      </c>
      <c r="AG75" s="19">
        <f>Turnout!AG75/'Turnout Keys'!AG$85</f>
        <v>0.60280006611893766</v>
      </c>
      <c r="AH75" s="19">
        <f>Turnout!AH75/'Turnout Keys'!AH$85</f>
        <v>0.82395036819507605</v>
      </c>
      <c r="AI75" s="19">
        <f>Turnout!AI75/'Turnout Keys'!AI$85</f>
        <v>0.97175444614901874</v>
      </c>
      <c r="AJ75" s="19">
        <f>Turnout!AJ75/'Turnout Keys'!AJ$85</f>
        <v>1.3985771520896717</v>
      </c>
      <c r="AK75" s="19">
        <f>Turnout!AK75/'Turnout Keys'!AK$85</f>
        <v>0.98296715115611299</v>
      </c>
      <c r="AL75" s="19">
        <f>Turnout!AL75/'Turnout Keys'!AL$85</f>
        <v>1.1014960706039485</v>
      </c>
      <c r="AM75" s="19">
        <f>Turnout!AM75/'Turnout Keys'!AM$85</f>
        <v>1.0988733964319741</v>
      </c>
      <c r="AN75" s="19">
        <f>Turnout!AN75/'Turnout Keys'!AN$85</f>
        <v>1.2015083825879536</v>
      </c>
      <c r="AO75" s="19">
        <f>Turnout!AO75/'Turnout Keys'!AO$85</f>
        <v>0.92806146127059674</v>
      </c>
      <c r="AP75" s="19">
        <f>Turnout!AP75/'Turnout Keys'!AP$85</f>
        <v>0.94408275250568918</v>
      </c>
      <c r="AQ75" s="19">
        <f>Turnout!AQ75/'Turnout Keys'!AQ$85</f>
        <v>0.96856713573837983</v>
      </c>
      <c r="AR75" s="19">
        <f>Turnout!AR75/'Turnout Keys'!AR$85</f>
        <v>1.0063268196023512</v>
      </c>
      <c r="AS75" s="19">
        <f>Turnout!AS75/'Turnout Keys'!AS$85</f>
        <v>1.0206239645259498</v>
      </c>
      <c r="AT75" s="19">
        <f>Turnout!AT75/'Turnout Keys'!AT$85</f>
        <v>0.94468006369648871</v>
      </c>
      <c r="AU75" s="19">
        <f>Turnout!AU75/'Turnout Keys'!AU$85</f>
        <v>1.0823738241755545</v>
      </c>
      <c r="AV75" s="19">
        <f>Turnout!AV75/'Turnout Keys'!AV$85</f>
        <v>1.0486102606141399</v>
      </c>
      <c r="AW75" s="19">
        <f>Turnout!AW75/'Turnout Keys'!AW$85</f>
        <v>0.90191673462262134</v>
      </c>
      <c r="AX75" s="19">
        <f>Turnout!AX75/'Turnout Keys'!AX$85</f>
        <v>1.1778541450179481</v>
      </c>
      <c r="AY75" s="19">
        <f>Turnout!AY75/'Turnout Keys'!AY$85</f>
        <v>0.84517826511732297</v>
      </c>
      <c r="AZ75" s="19">
        <f>Turnout!AZ75/'Turnout Keys'!AZ$85</f>
        <v>0.90108123472903134</v>
      </c>
      <c r="BA75" s="19">
        <f>Turnout!BA75/'Turnout Keys'!BA$85</f>
        <v>1.0515295340056974</v>
      </c>
      <c r="BB75" s="19">
        <f>Turnout!BB75/'Turnout Keys'!BB$85</f>
        <v>1.0506243102641828</v>
      </c>
      <c r="BC75" s="19">
        <f>Turnout!BC75/'Turnout Keys'!BC$85</f>
        <v>0.89845899881287195</v>
      </c>
      <c r="BD75" s="19">
        <f>Turnout!BD75/'Turnout Keys'!BD$85</f>
        <v>0.66656373188102647</v>
      </c>
      <c r="BE75" s="19">
        <f>Turnout!BE75/'Turnout Keys'!BE$85</f>
        <v>0.84746729357965678</v>
      </c>
      <c r="BF75" s="19">
        <f>Turnout!BF75/'Turnout Keys'!BF$85</f>
        <v>0</v>
      </c>
      <c r="BG75" s="19">
        <f>Turnout!BG75/'Turnout Keys'!BG$85</f>
        <v>0.43665661443981835</v>
      </c>
      <c r="BH75" s="19">
        <f>Turnout!BH75/'Turnout Keys'!BH$85</f>
        <v>1.0373071474429314</v>
      </c>
      <c r="BI75" s="19">
        <f>Turnout!BI75/'Turnout Keys'!BI$85</f>
        <v>0.6933819142376364</v>
      </c>
      <c r="BJ75" s="19">
        <f>Turnout!BJ75/'Turnout Keys'!BJ$85</f>
        <v>1.0875497884408187</v>
      </c>
      <c r="BK75" s="19">
        <f>Turnout!BK75/'Turnout Keys'!BK$85</f>
        <v>0.61047298722590737</v>
      </c>
      <c r="BL75" s="19">
        <f>Turnout!BL75/'Turnout Keys'!BL$85</f>
        <v>0.97995233894535405</v>
      </c>
      <c r="BM75" s="19">
        <f>Turnout!BM75/'Turnout Keys'!BM$85</f>
        <v>0.95016161777450081</v>
      </c>
      <c r="BN75" s="19">
        <f>Turnout!BN75/'Turnout Keys'!BN$85</f>
        <v>0.98846735294567833</v>
      </c>
      <c r="BP75" s="8"/>
    </row>
    <row r="76" spans="1:68" x14ac:dyDescent="0.25">
      <c r="A76" s="1">
        <v>92</v>
      </c>
      <c r="B76" s="19">
        <f>Turnout!B76/'Turnout Keys'!B$85</f>
        <v>1.0408556944581238</v>
      </c>
      <c r="C76" s="19">
        <f>Turnout!C76/'Turnout Keys'!C$85</f>
        <v>0.6877013621318766</v>
      </c>
      <c r="D76" s="19">
        <f>Turnout!D76/'Turnout Keys'!D$85</f>
        <v>0.90855204715497728</v>
      </c>
      <c r="E76" s="19">
        <f>Turnout!E76/'Turnout Keys'!E$85</f>
        <v>0.79588179423761096</v>
      </c>
      <c r="F76" s="19">
        <f>Turnout!F76/'Turnout Keys'!F$85</f>
        <v>1.3475604534461225</v>
      </c>
      <c r="G76" s="19">
        <f>Turnout!G76/'Turnout Keys'!G$85</f>
        <v>1.0591968579202695</v>
      </c>
      <c r="H76" s="19">
        <f>Turnout!H76/'Turnout Keys'!H$85</f>
        <v>0.92605070753891439</v>
      </c>
      <c r="I76" s="19">
        <f>Turnout!I76/'Turnout Keys'!I$85</f>
        <v>0.9364285887327527</v>
      </c>
      <c r="J76" s="19">
        <f>Turnout!J76/'Turnout Keys'!J$85</f>
        <v>0.91901161693327205</v>
      </c>
      <c r="K76" s="19">
        <f>Turnout!K76/'Turnout Keys'!K$85</f>
        <v>0.61744447814019865</v>
      </c>
      <c r="L76" s="19">
        <f>Turnout!L76/'Turnout Keys'!L$85</f>
        <v>1.1317028473130744</v>
      </c>
      <c r="M76" s="19">
        <f>Turnout!M76/'Turnout Keys'!M$85</f>
        <v>0.95846543102326875</v>
      </c>
      <c r="N76" s="19">
        <f>Turnout!N76/'Turnout Keys'!N$85</f>
        <v>0.87057342370829083</v>
      </c>
      <c r="O76" s="19">
        <f>Turnout!O76/'Turnout Keys'!O$85</f>
        <v>0.90436736362988568</v>
      </c>
      <c r="P76" s="19">
        <f>Turnout!P76/'Turnout Keys'!P$85</f>
        <v>1.2828757653557823</v>
      </c>
      <c r="Q76" s="19">
        <f>Turnout!Q76/'Turnout Keys'!Q$85</f>
        <v>1.0448330291257975</v>
      </c>
      <c r="R76" s="19">
        <f>Turnout!R76/'Turnout Keys'!R$85</f>
        <v>1.0158818877793869</v>
      </c>
      <c r="S76" s="19">
        <f>Turnout!S76/'Turnout Keys'!S$85</f>
        <v>0.67114678258377169</v>
      </c>
      <c r="T76" s="19">
        <f>Turnout!T76/'Turnout Keys'!T$85</f>
        <v>0.88511087421228107</v>
      </c>
      <c r="U76" s="19">
        <f>Turnout!U76/'Turnout Keys'!U$85</f>
        <v>0.79790132192512775</v>
      </c>
      <c r="V76" s="19">
        <f>Turnout!V76/'Turnout Keys'!V$85</f>
        <v>1.0314604183071758</v>
      </c>
      <c r="W76" s="19">
        <f>Turnout!W76/'Turnout Keys'!W$85</f>
        <v>1.0530543644509576</v>
      </c>
      <c r="X76" s="19">
        <f>Turnout!X76/'Turnout Keys'!X$85</f>
        <v>0.92718443282424279</v>
      </c>
      <c r="Y76" s="19">
        <f>Turnout!Y76/'Turnout Keys'!Y$85</f>
        <v>1.0217670699057781</v>
      </c>
      <c r="Z76" s="19">
        <f>Turnout!Z76/'Turnout Keys'!Z$85</f>
        <v>1.3243745452014273</v>
      </c>
      <c r="AA76" s="19">
        <f>Turnout!AA76/'Turnout Keys'!AA$85</f>
        <v>1.0723789782255009</v>
      </c>
      <c r="AB76" s="19">
        <f>Turnout!AB76/'Turnout Keys'!AB$85</f>
        <v>1.0174527199240713</v>
      </c>
      <c r="AC76" s="19">
        <f>Turnout!AC76/'Turnout Keys'!AC$85</f>
        <v>0</v>
      </c>
      <c r="AD76" s="19">
        <f>Turnout!AD76/'Turnout Keys'!AD$85</f>
        <v>1.2245892795708289</v>
      </c>
      <c r="AE76" s="19">
        <f>Turnout!AE76/'Turnout Keys'!AE$85</f>
        <v>0.96365383653001502</v>
      </c>
      <c r="AF76" s="19">
        <f>Turnout!AF76/'Turnout Keys'!AF$85</f>
        <v>0.94279940512373528</v>
      </c>
      <c r="AG76" s="19">
        <f>Turnout!AG76/'Turnout Keys'!AG$85</f>
        <v>1.2056001322378753</v>
      </c>
      <c r="AH76" s="19">
        <f>Turnout!AH76/'Turnout Keys'!AH$85</f>
        <v>0.73987380001190495</v>
      </c>
      <c r="AI76" s="19">
        <f>Turnout!AI76/'Turnout Keys'!AI$85</f>
        <v>0.89003873135921485</v>
      </c>
      <c r="AJ76" s="19">
        <f>Turnout!AJ76/'Turnout Keys'!AJ$85</f>
        <v>0.46619238402989049</v>
      </c>
      <c r="AK76" s="19">
        <f>Turnout!AK76/'Turnout Keys'!AK$85</f>
        <v>0.98899833878402532</v>
      </c>
      <c r="AL76" s="19">
        <f>Turnout!AL76/'Turnout Keys'!AL$85</f>
        <v>1.0242747852309204</v>
      </c>
      <c r="AM76" s="19">
        <f>Turnout!AM76/'Turnout Keys'!AM$85</f>
        <v>0.91572783035997851</v>
      </c>
      <c r="AN76" s="19">
        <f>Turnout!AN76/'Turnout Keys'!AN$85</f>
        <v>1.0813575443291583</v>
      </c>
      <c r="AO76" s="19">
        <f>Turnout!AO76/'Turnout Keys'!AO$85</f>
        <v>0.91633761802694003</v>
      </c>
      <c r="AP76" s="19">
        <f>Turnout!AP76/'Turnout Keys'!AP$85</f>
        <v>1.2587770033409189</v>
      </c>
      <c r="AQ76" s="19">
        <f>Turnout!AQ76/'Turnout Keys'!AQ$85</f>
        <v>1.3559939900337317</v>
      </c>
      <c r="AR76" s="19">
        <f>Turnout!AR76/'Turnout Keys'!AR$85</f>
        <v>0.98176160262552603</v>
      </c>
      <c r="AS76" s="19">
        <f>Turnout!AS76/'Turnout Keys'!AS$85</f>
        <v>0.98692411664065904</v>
      </c>
      <c r="AT76" s="19">
        <f>Turnout!AT76/'Turnout Keys'!AT$85</f>
        <v>1.1197716272264413</v>
      </c>
      <c r="AU76" s="19">
        <f>Turnout!AU76/'Turnout Keys'!AU$85</f>
        <v>0.90758053579937803</v>
      </c>
      <c r="AV76" s="19">
        <f>Turnout!AV76/'Turnout Keys'!AV$85</f>
        <v>1.0785705537745438</v>
      </c>
      <c r="AW76" s="19">
        <f>Turnout!AW76/'Turnout Keys'!AW$85</f>
        <v>0.90191673462262134</v>
      </c>
      <c r="AX76" s="19">
        <f>Turnout!AX76/'Turnout Keys'!AX$85</f>
        <v>0.80159518202610369</v>
      </c>
      <c r="AY76" s="19">
        <f>Turnout!AY76/'Turnout Keys'!AY$85</f>
        <v>0.77557534916648452</v>
      </c>
      <c r="AZ76" s="19">
        <f>Turnout!AZ76/'Turnout Keys'!AZ$85</f>
        <v>1.201441646305375</v>
      </c>
      <c r="BA76" s="19">
        <f>Turnout!BA76/'Turnout Keys'!BA$85</f>
        <v>1.0462868653888597</v>
      </c>
      <c r="BB76" s="19">
        <f>Turnout!BB76/'Turnout Keys'!BB$85</f>
        <v>0.63037458615850961</v>
      </c>
      <c r="BC76" s="19">
        <f>Turnout!BC76/'Turnout Keys'!BC$85</f>
        <v>0.82752802522238211</v>
      </c>
      <c r="BD76" s="19">
        <f>Turnout!BD76/'Turnout Keys'!BD$85</f>
        <v>0.84602319815668747</v>
      </c>
      <c r="BE76" s="19">
        <f>Turnout!BE76/'Turnout Keys'!BE$85</f>
        <v>0.94163032619961862</v>
      </c>
      <c r="BF76" s="19">
        <f>Turnout!BF76/'Turnout Keys'!BF$85</f>
        <v>0</v>
      </c>
      <c r="BG76" s="19">
        <f>Turnout!BG76/'Turnout Keys'!BG$85</f>
        <v>0</v>
      </c>
      <c r="BH76" s="19">
        <f>Turnout!BH76/'Turnout Keys'!BH$85</f>
        <v>0.92616709593118873</v>
      </c>
      <c r="BI76" s="19">
        <f>Turnout!BI76/'Turnout Keys'!BI$85</f>
        <v>0.3466909571188182</v>
      </c>
      <c r="BJ76" s="19">
        <f>Turnout!BJ76/'Turnout Keys'!BJ$85</f>
        <v>0.79753651152326699</v>
      </c>
      <c r="BK76" s="19">
        <f>Turnout!BK76/'Turnout Keys'!BK$85</f>
        <v>0.85466218211627021</v>
      </c>
      <c r="BL76" s="19">
        <f>Turnout!BL76/'Turnout Keys'!BL$85</f>
        <v>0.97050651188134385</v>
      </c>
      <c r="BM76" s="19">
        <f>Turnout!BM76/'Turnout Keys'!BM$85</f>
        <v>1.0979645360949786</v>
      </c>
      <c r="BN76" s="19">
        <f>Turnout!BN76/'Turnout Keys'!BN$85</f>
        <v>0.9676932518911594</v>
      </c>
      <c r="BP76" s="8"/>
    </row>
    <row r="77" spans="1:68" x14ac:dyDescent="0.25">
      <c r="A77" s="1">
        <v>93</v>
      </c>
      <c r="B77" s="19">
        <f>Turnout!B77/'Turnout Keys'!B$85</f>
        <v>0.95815422739304357</v>
      </c>
      <c r="C77" s="19">
        <f>Turnout!C77/'Turnout Keys'!C$85</f>
        <v>0.98243051733125242</v>
      </c>
      <c r="D77" s="19">
        <f>Turnout!D77/'Turnout Keys'!D$85</f>
        <v>0.94763388687738648</v>
      </c>
      <c r="E77" s="19">
        <f>Turnout!E77/'Turnout Keys'!E$85</f>
        <v>0.76745744444341057</v>
      </c>
      <c r="F77" s="19">
        <f>Turnout!F77/'Turnout Keys'!F$85</f>
        <v>0.67378022672306126</v>
      </c>
      <c r="G77" s="19">
        <f>Turnout!G77/'Turnout Keys'!G$85</f>
        <v>1.4122624772270262</v>
      </c>
      <c r="H77" s="19">
        <f>Turnout!H77/'Turnout Keys'!H$85</f>
        <v>0.98393186648938114</v>
      </c>
      <c r="I77" s="19">
        <f>Turnout!I77/'Turnout Keys'!I$85</f>
        <v>0.80188010506660612</v>
      </c>
      <c r="J77" s="19">
        <f>Turnout!J77/'Turnout Keys'!J$85</f>
        <v>0.81765004153622001</v>
      </c>
      <c r="K77" s="19">
        <f>Turnout!K77/'Turnout Keys'!K$85</f>
        <v>0</v>
      </c>
      <c r="L77" s="19">
        <f>Turnout!L77/'Turnout Keys'!L$85</f>
        <v>0.95487427742040654</v>
      </c>
      <c r="M77" s="19">
        <f>Turnout!M77/'Turnout Keys'!M$85</f>
        <v>0.74685618001813148</v>
      </c>
      <c r="N77" s="19">
        <f>Turnout!N77/'Turnout Keys'!N$85</f>
        <v>1.2091297551504041</v>
      </c>
      <c r="O77" s="19">
        <f>Turnout!O77/'Turnout Keys'!O$85</f>
        <v>0.90436736362988568</v>
      </c>
      <c r="P77" s="19">
        <f>Turnout!P77/'Turnout Keys'!P$85</f>
        <v>1.2828757653557823</v>
      </c>
      <c r="Q77" s="19">
        <f>Turnout!Q77/'Turnout Keys'!Q$85</f>
        <v>1.1606915303393435</v>
      </c>
      <c r="R77" s="19">
        <f>Turnout!R77/'Turnout Keys'!R$85</f>
        <v>0.95612311751756773</v>
      </c>
      <c r="S77" s="19">
        <f>Turnout!S77/'Turnout Keys'!S$85</f>
        <v>0.89486237677836222</v>
      </c>
      <c r="T77" s="19">
        <f>Turnout!T77/'Turnout Keys'!T$85</f>
        <v>0.92201751200757953</v>
      </c>
      <c r="U77" s="19">
        <f>Turnout!U77/'Turnout Keys'!U$85</f>
        <v>0.82606254505189702</v>
      </c>
      <c r="V77" s="19">
        <f>Turnout!V77/'Turnout Keys'!V$85</f>
        <v>1.0047898413716907</v>
      </c>
      <c r="W77" s="19">
        <f>Turnout!W77/'Turnout Keys'!W$85</f>
        <v>1.2034907022296659</v>
      </c>
      <c r="X77" s="19">
        <f>Turnout!X77/'Turnout Keys'!X$85</f>
        <v>0.76921967760233467</v>
      </c>
      <c r="Y77" s="19">
        <f>Turnout!Y77/'Turnout Keys'!Y$85</f>
        <v>1.0920911192515201</v>
      </c>
      <c r="Z77" s="19">
        <f>Turnout!Z77/'Turnout Keys'!Z$85</f>
        <v>0.66218727260071364</v>
      </c>
      <c r="AA77" s="19">
        <f>Turnout!AA77/'Turnout Keys'!AA$85</f>
        <v>1.3404737227818759</v>
      </c>
      <c r="AB77" s="19">
        <f>Turnout!AB77/'Turnout Keys'!AB$85</f>
        <v>1.0901279142043621</v>
      </c>
      <c r="AC77" s="19">
        <f>Turnout!AC77/'Turnout Keys'!AC$85</f>
        <v>0</v>
      </c>
      <c r="AD77" s="19">
        <f>Turnout!AD77/'Turnout Keys'!AD$85</f>
        <v>0.78723596543838992</v>
      </c>
      <c r="AE77" s="19">
        <f>Turnout!AE77/'Turnout Keys'!AE$85</f>
        <v>1.4454807547950226</v>
      </c>
      <c r="AF77" s="19">
        <f>Turnout!AF77/'Turnout Keys'!AF$85</f>
        <v>0.95965889555086525</v>
      </c>
      <c r="AG77" s="19">
        <f>Turnout!AG77/'Turnout Keys'!AG$85</f>
        <v>0.80373342149191696</v>
      </c>
      <c r="AH77" s="19">
        <f>Turnout!AH77/'Turnout Keys'!AH$85</f>
        <v>0.97108436251562535</v>
      </c>
      <c r="AI77" s="19">
        <f>Turnout!AI77/'Turnout Keys'!AI$85</f>
        <v>1.0269677669529402</v>
      </c>
      <c r="AJ77" s="19">
        <f>Turnout!AJ77/'Turnout Keys'!AJ$85</f>
        <v>0.93238476805978099</v>
      </c>
      <c r="AK77" s="19">
        <f>Turnout!AK77/'Turnout Keys'!AK$85</f>
        <v>0.94881102761374692</v>
      </c>
      <c r="AL77" s="19">
        <f>Turnout!AL77/'Turnout Keys'!AL$85</f>
        <v>0.95334162835897296</v>
      </c>
      <c r="AM77" s="19">
        <f>Turnout!AM77/'Turnout Keys'!AM$85</f>
        <v>1.28201896250397</v>
      </c>
      <c r="AN77" s="19">
        <f>Turnout!AN77/'Turnout Keys'!AN$85</f>
        <v>1.0249130571251637</v>
      </c>
      <c r="AO77" s="19">
        <f>Turnout!AO77/'Turnout Keys'!AO$85</f>
        <v>0.88292254267221226</v>
      </c>
      <c r="AP77" s="19">
        <f>Turnout!AP77/'Turnout Keys'!AP$85</f>
        <v>1.2587770033409189</v>
      </c>
      <c r="AQ77" s="19">
        <f>Turnout!AQ77/'Turnout Keys'!AQ$85</f>
        <v>0.90399599335582104</v>
      </c>
      <c r="AR77" s="19">
        <f>Turnout!AR77/'Turnout Keys'!AR$85</f>
        <v>0.78855451377931263</v>
      </c>
      <c r="AS77" s="19">
        <f>Turnout!AS77/'Turnout Keys'!AS$85</f>
        <v>0.91127139689816949</v>
      </c>
      <c r="AT77" s="19">
        <f>Turnout!AT77/'Turnout Keys'!AT$85</f>
        <v>1.0205918545292423</v>
      </c>
      <c r="AU77" s="19">
        <f>Turnout!AU77/'Turnout Keys'!AU$85</f>
        <v>1.0890966429592537</v>
      </c>
      <c r="AV77" s="19">
        <f>Turnout!AV77/'Turnout Keys'!AV$85</f>
        <v>0.75499938764218066</v>
      </c>
      <c r="AW77" s="19">
        <f>Turnout!AW77/'Turnout Keys'!AW$85</f>
        <v>0.84554693870870756</v>
      </c>
      <c r="AX77" s="19">
        <f>Turnout!AX77/'Turnout Keys'!AX$85</f>
        <v>1.0306223768907046</v>
      </c>
      <c r="AY77" s="19">
        <f>Turnout!AY77/'Turnout Keys'!AY$85</f>
        <v>0.8617503879627606</v>
      </c>
      <c r="AZ77" s="19">
        <f>Turnout!AZ77/'Turnout Keys'!AZ$85</f>
        <v>0.96544418006681931</v>
      </c>
      <c r="BA77" s="19">
        <f>Turnout!BA77/'Turnout Keys'!BA$85</f>
        <v>0.93622872739602447</v>
      </c>
      <c r="BB77" s="19">
        <f>Turnout!BB77/'Turnout Keys'!BB$85</f>
        <v>1.2607491723170192</v>
      </c>
      <c r="BC77" s="19">
        <f>Turnout!BC77/'Turnout Keys'!BC$85</f>
        <v>0.60797977363277034</v>
      </c>
      <c r="BD77" s="19">
        <f>Turnout!BD77/'Turnout Keys'!BD$85</f>
        <v>0.94002577572965274</v>
      </c>
      <c r="BE77" s="19">
        <f>Turnout!BE77/'Turnout Keys'!BE$85</f>
        <v>0.94163032619961862</v>
      </c>
      <c r="BF77" s="19">
        <f>Turnout!BF77/'Turnout Keys'!BF$85</f>
        <v>1.3800268389368033</v>
      </c>
      <c r="BG77" s="19">
        <f>Turnout!BG77/'Turnout Keys'!BG$85</f>
        <v>1.3099698433194551</v>
      </c>
      <c r="BH77" s="19">
        <f>Turnout!BH77/'Turnout Keys'!BH$85</f>
        <v>1.2966339343036641</v>
      </c>
      <c r="BI77" s="19">
        <f>Turnout!BI77/'Turnout Keys'!BI$85</f>
        <v>0.6933819142376364</v>
      </c>
      <c r="BJ77" s="19">
        <f>Turnout!BJ77/'Turnout Keys'!BJ$85</f>
        <v>0.99692063940408371</v>
      </c>
      <c r="BK77" s="19">
        <f>Turnout!BK77/'Turnout Keys'!BK$85</f>
        <v>0.91570948083886106</v>
      </c>
      <c r="BL77" s="19">
        <f>Turnout!BL77/'Turnout Keys'!BL$85</f>
        <v>1.0023105981694118</v>
      </c>
      <c r="BM77" s="19">
        <f>Turnout!BM77/'Turnout Keys'!BM$85</f>
        <v>0.74112606186411056</v>
      </c>
      <c r="BN77" s="19">
        <f>Turnout!BN77/'Turnout Keys'!BN$85</f>
        <v>0.95316019407352193</v>
      </c>
      <c r="BP77" s="8"/>
    </row>
    <row r="78" spans="1:68" x14ac:dyDescent="0.25">
      <c r="A78" s="1">
        <v>94</v>
      </c>
      <c r="B78" s="19">
        <f>Turnout!B78/'Turnout Keys'!B$85</f>
        <v>0.98735156342506336</v>
      </c>
      <c r="C78" s="19">
        <f>Turnout!C78/'Turnout Keys'!C$85</f>
        <v>0.7859444138650018</v>
      </c>
      <c r="D78" s="19">
        <f>Turnout!D78/'Turnout Keys'!D$85</f>
        <v>0.9407666349765389</v>
      </c>
      <c r="E78" s="19">
        <f>Turnout!E78/'Turnout Keys'!E$85</f>
        <v>0.74420115824815569</v>
      </c>
      <c r="F78" s="19">
        <f>Turnout!F78/'Turnout Keys'!F$85</f>
        <v>0.38501727241317785</v>
      </c>
      <c r="G78" s="19">
        <f>Turnout!G78/'Turnout Keys'!G$85</f>
        <v>1.0591968579202695</v>
      </c>
      <c r="H78" s="19">
        <f>Turnout!H78/'Turnout Keys'!H$85</f>
        <v>0.99971102154105274</v>
      </c>
      <c r="I78" s="19">
        <f>Turnout!I78/'Turnout Keys'!I$85</f>
        <v>0.83983892660822057</v>
      </c>
      <c r="J78" s="19">
        <f>Turnout!J78/'Turnout Keys'!J$85</f>
        <v>0.81234062568208876</v>
      </c>
      <c r="K78" s="19">
        <f>Turnout!K78/'Turnout Keys'!K$85</f>
        <v>0.98791116502431797</v>
      </c>
      <c r="L78" s="19">
        <f>Turnout!L78/'Turnout Keys'!L$85</f>
        <v>0.95487427742040654</v>
      </c>
      <c r="M78" s="19">
        <f>Turnout!M78/'Turnout Keys'!M$85</f>
        <v>0.87133221002115335</v>
      </c>
      <c r="N78" s="19">
        <f>Turnout!N78/'Turnout Keys'!N$85</f>
        <v>1.4509557061804847</v>
      </c>
      <c r="O78" s="19">
        <f>Turnout!O78/'Turnout Keys'!O$85</f>
        <v>1.3565510454448286</v>
      </c>
      <c r="P78" s="19">
        <f>Turnout!P78/'Turnout Keys'!P$85</f>
        <v>1.2828757653557823</v>
      </c>
      <c r="Q78" s="19">
        <f>Turnout!Q78/'Turnout Keys'!Q$85</f>
        <v>0.98225188415211684</v>
      </c>
      <c r="R78" s="19">
        <f>Turnout!R78/'Turnout Keys'!R$85</f>
        <v>1.0382742941227159</v>
      </c>
      <c r="S78" s="19">
        <f>Turnout!S78/'Turnout Keys'!S$85</f>
        <v>1.3422935651675434</v>
      </c>
      <c r="T78" s="19">
        <f>Turnout!T78/'Turnout Keys'!T$85</f>
        <v>0.94623962900650671</v>
      </c>
      <c r="U78" s="19">
        <f>Turnout!U78/'Turnout Keys'!U$85</f>
        <v>0.9284669927856033</v>
      </c>
      <c r="V78" s="19">
        <f>Turnout!V78/'Turnout Keys'!V$85</f>
        <v>0.87420275077169562</v>
      </c>
      <c r="W78" s="19">
        <f>Turnout!W78/'Turnout Keys'!W$85</f>
        <v>0.9360483239564068</v>
      </c>
      <c r="X78" s="19">
        <f>Turnout!X78/'Turnout Keys'!X$85</f>
        <v>0.81179374981484675</v>
      </c>
      <c r="Y78" s="19">
        <f>Turnout!Y78/'Turnout Keys'!Y$85</f>
        <v>0.96798985570021101</v>
      </c>
      <c r="Z78" s="19">
        <f>Turnout!Z78/'Turnout Keys'!Z$85</f>
        <v>1.3243745452014273</v>
      </c>
      <c r="AA78" s="19">
        <f>Turnout!AA78/'Turnout Keys'!AA$85</f>
        <v>0.67023686139093797</v>
      </c>
      <c r="AB78" s="19">
        <f>Turnout!AB78/'Turnout Keys'!AB$85</f>
        <v>0.65407674852261721</v>
      </c>
      <c r="AC78" s="19">
        <f>Turnout!AC78/'Turnout Keys'!AC$85</f>
        <v>0</v>
      </c>
      <c r="AD78" s="19">
        <f>Turnout!AD78/'Turnout Keys'!AD$85</f>
        <v>0.98404495679798742</v>
      </c>
      <c r="AE78" s="19">
        <f>Turnout!AE78/'Turnout Keys'!AE$85</f>
        <v>1.4454807547950226</v>
      </c>
      <c r="AF78" s="19">
        <f>Turnout!AF78/'Turnout Keys'!AF$85</f>
        <v>0.92821205921600181</v>
      </c>
      <c r="AG78" s="19">
        <f>Turnout!AG78/'Turnout Keys'!AG$85</f>
        <v>0</v>
      </c>
      <c r="AH78" s="19">
        <f>Turnout!AH78/'Turnout Keys'!AH$85</f>
        <v>1.1098107000178574</v>
      </c>
      <c r="AI78" s="19">
        <f>Turnout!AI78/'Turnout Keys'!AI$85</f>
        <v>0.70539200154343362</v>
      </c>
      <c r="AJ78" s="19">
        <f>Turnout!AJ78/'Turnout Keys'!AJ$85</f>
        <v>1.3985771520896717</v>
      </c>
      <c r="AK78" s="19">
        <f>Turnout!AK78/'Turnout Keys'!AK$85</f>
        <v>0.94539763792382137</v>
      </c>
      <c r="AL78" s="19">
        <f>Turnout!AL78/'Turnout Keys'!AL$85</f>
        <v>0.71500622126922975</v>
      </c>
      <c r="AM78" s="19">
        <f>Turnout!AM78/'Turnout Keys'!AM$85</f>
        <v>0.59170105961721697</v>
      </c>
      <c r="AN78" s="19">
        <f>Turnout!AN78/'Turnout Keys'!AN$85</f>
        <v>0.97044907824411641</v>
      </c>
      <c r="AO78" s="19">
        <f>Turnout!AO78/'Turnout Keys'!AO$85</f>
        <v>0.98633056406950326</v>
      </c>
      <c r="AP78" s="19">
        <f>Turnout!AP78/'Turnout Keys'!AP$85</f>
        <v>0.62938850167045945</v>
      </c>
      <c r="AQ78" s="19">
        <f>Turnout!AQ78/'Turnout Keys'!AQ$85</f>
        <v>1.0169954925252986</v>
      </c>
      <c r="AR78" s="19">
        <f>Turnout!AR78/'Turnout Keys'!AR$85</f>
        <v>1.0762469297955015</v>
      </c>
      <c r="AS78" s="19">
        <f>Turnout!AS78/'Turnout Keys'!AS$85</f>
        <v>1.099810306601239</v>
      </c>
      <c r="AT78" s="19">
        <f>Turnout!AT78/'Turnout Keys'!AT$85</f>
        <v>0.99918083660205548</v>
      </c>
      <c r="AU78" s="19">
        <f>Turnout!AU78/'Turnout Keys'!AU$85</f>
        <v>0.94630397199348493</v>
      </c>
      <c r="AV78" s="19">
        <f>Turnout!AV78/'Turnout Keys'!AV$85</f>
        <v>1.2583323127369679</v>
      </c>
      <c r="AW78" s="19">
        <f>Turnout!AW78/'Turnout Keys'!AW$85</f>
        <v>0</v>
      </c>
      <c r="AX78" s="19">
        <f>Turnout!AX78/'Turnout Keys'!AX$85</f>
        <v>0.99939139577280456</v>
      </c>
      <c r="AY78" s="19">
        <f>Turnout!AY78/'Turnout Keys'!AY$85</f>
        <v>0.80789098871508813</v>
      </c>
      <c r="AZ78" s="19">
        <f>Turnout!AZ78/'Turnout Keys'!AZ$85</f>
        <v>0.8601229967868026</v>
      </c>
      <c r="BA78" s="19">
        <f>Turnout!BA78/'Turnout Keys'!BA$85</f>
        <v>0.97965410925568486</v>
      </c>
      <c r="BB78" s="19">
        <f>Turnout!BB78/'Turnout Keys'!BB$85</f>
        <v>1.2607491723170192</v>
      </c>
      <c r="BC78" s="19">
        <f>Turnout!BC78/'Turnout Keys'!BC$85</f>
        <v>0.70930973590489887</v>
      </c>
      <c r="BD78" s="19">
        <f>Turnout!BD78/'Turnout Keys'!BD$85</f>
        <v>0.91652513133641145</v>
      </c>
      <c r="BE78" s="19">
        <f>Turnout!BE78/'Turnout Keys'!BE$85</f>
        <v>1.0088896352138772</v>
      </c>
      <c r="BF78" s="19">
        <f>Turnout!BF78/'Turnout Keys'!BF$85</f>
        <v>0</v>
      </c>
      <c r="BG78" s="19">
        <f>Turnout!BG78/'Turnout Keys'!BG$85</f>
        <v>0</v>
      </c>
      <c r="BH78" s="19">
        <f>Turnout!BH78/'Turnout Keys'!BH$85</f>
        <v>1.2966339343036641</v>
      </c>
      <c r="BI78" s="19">
        <f>Turnout!BI78/'Turnout Keys'!BI$85</f>
        <v>1.3867638284752728</v>
      </c>
      <c r="BJ78" s="19">
        <f>Turnout!BJ78/'Turnout Keys'!BJ$85</f>
        <v>0.66461375960272251</v>
      </c>
      <c r="BK78" s="19">
        <f>Turnout!BK78/'Turnout Keys'!BK$85</f>
        <v>1.0174549787098457</v>
      </c>
      <c r="BL78" s="19">
        <f>Turnout!BL78/'Turnout Keys'!BL$85</f>
        <v>0.94405664887409557</v>
      </c>
      <c r="BM78" s="19">
        <f>Turnout!BM78/'Turnout Keys'!BM$85</f>
        <v>1.0808088402184945</v>
      </c>
      <c r="BN78" s="19">
        <f>Turnout!BN78/'Turnout Keys'!BN$85</f>
        <v>0.9438378926785399</v>
      </c>
      <c r="BP78" s="8"/>
    </row>
    <row r="79" spans="1:68" x14ac:dyDescent="0.25">
      <c r="A79" s="1">
        <v>95</v>
      </c>
      <c r="B79" s="19">
        <f>Turnout!B79/'Turnout Keys'!B$85</f>
        <v>0.75031608801633531</v>
      </c>
      <c r="C79" s="19">
        <f>Turnout!C79/'Turnout Keys'!C$85</f>
        <v>0.57308446844323058</v>
      </c>
      <c r="D79" s="19">
        <f>Turnout!D79/'Turnout Keys'!D$85</f>
        <v>0.86901962983602021</v>
      </c>
      <c r="E79" s="19">
        <f>Turnout!E79/'Turnout Keys'!E$85</f>
        <v>1.0232765925912142</v>
      </c>
      <c r="F79" s="19">
        <f>Turnout!F79/'Turnout Keys'!F$85</f>
        <v>1.010670340084592</v>
      </c>
      <c r="G79" s="19">
        <f>Turnout!G79/'Turnout Keys'!G$85</f>
        <v>0.35306561930675656</v>
      </c>
      <c r="H79" s="19">
        <f>Turnout!H79/'Turnout Keys'!H$85</f>
        <v>0.91308959945708912</v>
      </c>
      <c r="I79" s="19">
        <f>Turnout!I79/'Turnout Keys'!I$85</f>
        <v>0.89663962695853494</v>
      </c>
      <c r="J79" s="19">
        <f>Turnout!J79/'Turnout Keys'!J$85</f>
        <v>0.63182048664162449</v>
      </c>
      <c r="K79" s="19">
        <f>Turnout!K79/'Turnout Keys'!K$85</f>
        <v>1.2348889562803973</v>
      </c>
      <c r="L79" s="19">
        <f>Turnout!L79/'Turnout Keys'!L$85</f>
        <v>0.84877713548480571</v>
      </c>
      <c r="M79" s="19">
        <f>Turnout!M79/'Turnout Keys'!M$85</f>
        <v>0.43566610501057668</v>
      </c>
      <c r="N79" s="19">
        <f>Turnout!N79/'Turnout Keys'!N$85</f>
        <v>0.72547785309024237</v>
      </c>
      <c r="O79" s="19">
        <f>Turnout!O79/'Turnout Keys'!O$85</f>
        <v>0</v>
      </c>
      <c r="P79" s="19">
        <f>Turnout!P79/'Turnout Keys'!P$85</f>
        <v>0.96215682401683678</v>
      </c>
      <c r="Q79" s="19">
        <f>Turnout!Q79/'Turnout Keys'!Q$85</f>
        <v>1.0918505154364584</v>
      </c>
      <c r="R79" s="19">
        <f>Turnout!R79/'Turnout Keys'!R$85</f>
        <v>0.94876912105524003</v>
      </c>
      <c r="S79" s="19">
        <f>Turnout!S79/'Turnout Keys'!S$85</f>
        <v>0.44743118838918111</v>
      </c>
      <c r="T79" s="19">
        <f>Turnout!T79/'Turnout Keys'!T$85</f>
        <v>0.95036315032557173</v>
      </c>
      <c r="U79" s="19">
        <f>Turnout!U79/'Turnout Keys'!U$85</f>
        <v>1.2766421150802045</v>
      </c>
      <c r="V79" s="19">
        <f>Turnout!V79/'Turnout Keys'!V$85</f>
        <v>0.8840568880589772</v>
      </c>
      <c r="W79" s="19">
        <f>Turnout!W79/'Turnout Keys'!W$85</f>
        <v>1.2034907022296659</v>
      </c>
      <c r="X79" s="19">
        <f>Turnout!X79/'Turnout Keys'!X$85</f>
        <v>0.81598365303969755</v>
      </c>
      <c r="Y79" s="19">
        <f>Turnout!Y79/'Turnout Keys'!Y$85</f>
        <v>0.83512850295704488</v>
      </c>
      <c r="Z79" s="19">
        <f>Turnout!Z79/'Turnout Keys'!Z$85</f>
        <v>0</v>
      </c>
      <c r="AA79" s="19">
        <f>Turnout!AA79/'Turnout Keys'!AA$85</f>
        <v>0</v>
      </c>
      <c r="AB79" s="19">
        <f>Turnout!AB79/'Turnout Keys'!AB$85</f>
        <v>0</v>
      </c>
      <c r="AC79" s="19">
        <f>Turnout!AC79/'Turnout Keys'!AC$85</f>
        <v>0</v>
      </c>
      <c r="AD79" s="19">
        <f>Turnout!AD79/'Turnout Keys'!AD$85</f>
        <v>0.15307365994635361</v>
      </c>
      <c r="AE79" s="19">
        <f>Turnout!AE79/'Turnout Keys'!AE$85</f>
        <v>0</v>
      </c>
      <c r="AF79" s="19">
        <f>Turnout!AF79/'Turnout Keys'!AF$85</f>
        <v>0.89624205656586564</v>
      </c>
      <c r="AG79" s="19">
        <f>Turnout!AG79/'Turnout Keys'!AG$85</f>
        <v>0.9042000991784066</v>
      </c>
      <c r="AH79" s="19">
        <f>Turnout!AH79/'Turnout Keys'!AH$85</f>
        <v>1.0358233200166671</v>
      </c>
      <c r="AI79" s="19">
        <f>Turnout!AI79/'Turnout Keys'!AI$85</f>
        <v>0.95254981282591555</v>
      </c>
      <c r="AJ79" s="19">
        <f>Turnout!AJ79/'Turnout Keys'!AJ$85</f>
        <v>1.3985771520896717</v>
      </c>
      <c r="AK79" s="19">
        <f>Turnout!AK79/'Turnout Keys'!AK$85</f>
        <v>0.82445910238501929</v>
      </c>
      <c r="AL79" s="19">
        <f>Turnout!AL79/'Turnout Keys'!AL$85</f>
        <v>1.0063050521566936</v>
      </c>
      <c r="AM79" s="19">
        <f>Turnout!AM79/'Turnout Keys'!AM$85</f>
        <v>0.85467930833597983</v>
      </c>
      <c r="AN79" s="19">
        <f>Turnout!AN79/'Turnout Keys'!AN$85</f>
        <v>1.0917552130246309</v>
      </c>
      <c r="AO79" s="19">
        <f>Turnout!AO79/'Turnout Keys'!AO$85</f>
        <v>0.86769974021234653</v>
      </c>
      <c r="AP79" s="19">
        <f>Turnout!AP79/'Turnout Keys'!AP$85</f>
        <v>0</v>
      </c>
      <c r="AQ79" s="19">
        <f>Turnout!AQ79/'Turnout Keys'!AQ$85</f>
        <v>0.67799699501686583</v>
      </c>
      <c r="AR79" s="19">
        <f>Turnout!AR79/'Turnout Keys'!AR$85</f>
        <v>0.93008993932944573</v>
      </c>
      <c r="AS79" s="19">
        <f>Turnout!AS79/'Turnout Keys'!AS$85</f>
        <v>0.97809796600403531</v>
      </c>
      <c r="AT79" s="19">
        <f>Turnout!AT79/'Turnout Keys'!AT$85</f>
        <v>0.94468006369648871</v>
      </c>
      <c r="AU79" s="19">
        <f>Turnout!AU79/'Turnout Keys'!AU$85</f>
        <v>0.83497409293542779</v>
      </c>
      <c r="AV79" s="19">
        <f>Turnout!AV79/'Turnout Keys'!AV$85</f>
        <v>1.2583323127369679</v>
      </c>
      <c r="AW79" s="19">
        <f>Turnout!AW79/'Turnout Keys'!AW$85</f>
        <v>1.1273959182782769</v>
      </c>
      <c r="AX79" s="19">
        <f>Turnout!AX79/'Turnout Keys'!AX$85</f>
        <v>0</v>
      </c>
      <c r="AY79" s="19">
        <f>Turnout!AY79/'Turnout Keys'!AY$85</f>
        <v>0.51705023277765638</v>
      </c>
      <c r="AZ79" s="19">
        <f>Turnout!AZ79/'Turnout Keys'!AZ$85</f>
        <v>1.0137163890701604</v>
      </c>
      <c r="BA79" s="19">
        <f>Turnout!BA79/'Turnout Keys'!BA$85</f>
        <v>0.91520902902608947</v>
      </c>
      <c r="BB79" s="19">
        <f>Turnout!BB79/'Turnout Keys'!BB$85</f>
        <v>0.63037458615850961</v>
      </c>
      <c r="BC79" s="19">
        <f>Turnout!BC79/'Turnout Keys'!BC$85</f>
        <v>0.53198230192867413</v>
      </c>
      <c r="BD79" s="19">
        <f>Turnout!BD79/'Turnout Keys'!BD$85</f>
        <v>1.2220335084485485</v>
      </c>
      <c r="BE79" s="19">
        <f>Turnout!BE79/'Turnout Keys'!BE$85</f>
        <v>0.70622274464971402</v>
      </c>
      <c r="BF79" s="19">
        <f>Turnout!BF79/'Turnout Keys'!BF$85</f>
        <v>0</v>
      </c>
      <c r="BG79" s="19">
        <f>Turnout!BG79/'Turnout Keys'!BG$85</f>
        <v>0</v>
      </c>
      <c r="BH79" s="19">
        <f>Turnout!BH79/'Turnout Keys'!BH$85</f>
        <v>0.32415848357591603</v>
      </c>
      <c r="BI79" s="19">
        <f>Turnout!BI79/'Turnout Keys'!BI$85</f>
        <v>1.0400728713564544</v>
      </c>
      <c r="BJ79" s="19">
        <f>Turnout!BJ79/'Turnout Keys'!BJ$85</f>
        <v>0.4430758397351483</v>
      </c>
      <c r="BK79" s="19">
        <f>Turnout!BK79/'Turnout Keys'!BK$85</f>
        <v>0.61047298722590737</v>
      </c>
      <c r="BL79" s="19">
        <f>Turnout!BL79/'Turnout Keys'!BL$85</f>
        <v>0.91051649624951947</v>
      </c>
      <c r="BM79" s="19">
        <f>Turnout!BM79/'Turnout Keys'!BM$85</f>
        <v>1.235210103106851</v>
      </c>
      <c r="BN79" s="19">
        <f>Turnout!BN79/'Turnout Keys'!BN$85</f>
        <v>0.88049688997471953</v>
      </c>
      <c r="BP79" s="8"/>
    </row>
    <row r="80" spans="1:68" x14ac:dyDescent="0.25">
      <c r="A80" s="1">
        <v>96</v>
      </c>
      <c r="B80" s="19">
        <f>Turnout!B80/'Turnout Keys'!B$85</f>
        <v>0.88572816307253788</v>
      </c>
      <c r="C80" s="19">
        <f>Turnout!C80/'Turnout Keys'!C$85</f>
        <v>0.91693514950916888</v>
      </c>
      <c r="D80" s="19">
        <f>Turnout!D80/'Turnout Keys'!D$85</f>
        <v>0.8331422272411142</v>
      </c>
      <c r="E80" s="19">
        <f>Turnout!E80/'Turnout Keys'!E$85</f>
        <v>0.90957919341441251</v>
      </c>
      <c r="F80" s="19">
        <f>Turnout!F80/'Turnout Keys'!F$85</f>
        <v>0.44918681781537417</v>
      </c>
      <c r="G80" s="19">
        <f>Turnout!G80/'Turnout Keys'!G$85</f>
        <v>1.4122624772270262</v>
      </c>
      <c r="H80" s="19">
        <f>Turnout!H80/'Turnout Keys'!H$85</f>
        <v>0.9558719758405636</v>
      </c>
      <c r="I80" s="19">
        <f>Turnout!I80/'Turnout Keys'!I$85</f>
        <v>0.9704805374139438</v>
      </c>
      <c r="J80" s="19">
        <f>Turnout!J80/'Turnout Keys'!J$85</f>
        <v>0.45950580846663597</v>
      </c>
      <c r="K80" s="19">
        <f>Turnout!K80/'Turnout Keys'!K$85</f>
        <v>1.2348889562803973</v>
      </c>
      <c r="L80" s="19">
        <f>Turnout!L80/'Turnout Keys'!L$85</f>
        <v>1.2731657032272086</v>
      </c>
      <c r="M80" s="19">
        <f>Turnout!M80/'Turnout Keys'!M$85</f>
        <v>0.43566610501057668</v>
      </c>
      <c r="N80" s="19">
        <f>Turnout!N80/'Turnout Keys'!N$85</f>
        <v>1.4509557061804847</v>
      </c>
      <c r="O80" s="19">
        <f>Turnout!O80/'Turnout Keys'!O$85</f>
        <v>0.67827552272241431</v>
      </c>
      <c r="P80" s="19">
        <f>Turnout!P80/'Turnout Keys'!P$85</f>
        <v>0.42762525511859412</v>
      </c>
      <c r="Q80" s="19">
        <f>Turnout!Q80/'Turnout Keys'!Q$85</f>
        <v>1.1166652998781961</v>
      </c>
      <c r="R80" s="19">
        <f>Turnout!R80/'Turnout Keys'!R$85</f>
        <v>0.86294783437213973</v>
      </c>
      <c r="S80" s="19">
        <f>Turnout!S80/'Turnout Keys'!S$85</f>
        <v>0</v>
      </c>
      <c r="T80" s="19">
        <f>Turnout!T80/'Turnout Keys'!T$85</f>
        <v>0.86466401019632277</v>
      </c>
      <c r="U80" s="19">
        <f>Turnout!U80/'Turnout Keys'!U$85</f>
        <v>1.2766421150802045</v>
      </c>
      <c r="V80" s="19">
        <f>Turnout!V80/'Turnout Keys'!V$85</f>
        <v>0.85886586040727997</v>
      </c>
      <c r="W80" s="19">
        <f>Turnout!W80/'Turnout Keys'!W$85</f>
        <v>0.60174535111483296</v>
      </c>
      <c r="X80" s="19">
        <f>Turnout!X80/'Turnout Keys'!X$85</f>
        <v>0.95095839264024906</v>
      </c>
      <c r="Y80" s="19">
        <f>Turnout!Y80/'Turnout Keys'!Y$85</f>
        <v>0.74722023948788219</v>
      </c>
      <c r="Z80" s="19">
        <f>Turnout!Z80/'Turnout Keys'!Z$85</f>
        <v>1.3243745452014273</v>
      </c>
      <c r="AA80" s="19">
        <f>Turnout!AA80/'Turnout Keys'!AA$85</f>
        <v>1.3404737227818759</v>
      </c>
      <c r="AB80" s="19">
        <f>Turnout!AB80/'Turnout Keys'!AB$85</f>
        <v>0.32703837426130861</v>
      </c>
      <c r="AC80" s="19">
        <f>Turnout!AC80/'Turnout Keys'!AC$85</f>
        <v>1.2467929041325887</v>
      </c>
      <c r="AD80" s="19">
        <f>Turnout!AD80/'Turnout Keys'!AD$85</f>
        <v>0.861039337198239</v>
      </c>
      <c r="AE80" s="19">
        <f>Turnout!AE80/'Turnout Keys'!AE$85</f>
        <v>0</v>
      </c>
      <c r="AF80" s="19">
        <f>Turnout!AF80/'Turnout Keys'!AF$85</f>
        <v>0.86263201474769335</v>
      </c>
      <c r="AG80" s="19">
        <f>Turnout!AG80/'Turnout Keys'!AG$85</f>
        <v>1.2056001322378753</v>
      </c>
      <c r="AH80" s="19">
        <f>Turnout!AH80/'Turnout Keys'!AH$85</f>
        <v>0.86318610001388918</v>
      </c>
      <c r="AI80" s="19">
        <f>Turnout!AI80/'Turnout Keys'!AI$85</f>
        <v>0.86481496164458116</v>
      </c>
      <c r="AJ80" s="19">
        <f>Turnout!AJ80/'Turnout Keys'!AJ$85</f>
        <v>1.3985771520896717</v>
      </c>
      <c r="AK80" s="19">
        <f>Turnout!AK80/'Turnout Keys'!AK$85</f>
        <v>0.90244477917882293</v>
      </c>
      <c r="AL80" s="19">
        <f>Turnout!AL80/'Turnout Keys'!AL$85</f>
        <v>0.80504404172535493</v>
      </c>
      <c r="AM80" s="19">
        <f>Turnout!AM80/'Turnout Keys'!AM$85</f>
        <v>0.85467930833597983</v>
      </c>
      <c r="AN80" s="19">
        <f>Turnout!AN80/'Turnout Keys'!AN$85</f>
        <v>0.83181349563781404</v>
      </c>
      <c r="AO80" s="19">
        <f>Turnout!AO80/'Turnout Keys'!AO$85</f>
        <v>0.86769974021234653</v>
      </c>
      <c r="AP80" s="19">
        <f>Turnout!AP80/'Turnout Keys'!AP$85</f>
        <v>0</v>
      </c>
      <c r="AQ80" s="19">
        <f>Turnout!AQ80/'Turnout Keys'!AQ$85</f>
        <v>1.0169954925252986</v>
      </c>
      <c r="AR80" s="19">
        <f>Turnout!AR80/'Turnout Keys'!AR$85</f>
        <v>1.1626124241618072</v>
      </c>
      <c r="AS80" s="19">
        <f>Turnout!AS80/'Turnout Keys'!AS$85</f>
        <v>0.7290171175185356</v>
      </c>
      <c r="AT80" s="19">
        <f>Turnout!AT80/'Turnout Keys'!AT$85</f>
        <v>0.55668646610685935</v>
      </c>
      <c r="AU80" s="19">
        <f>Turnout!AU80/'Turnout Keys'!AU$85</f>
        <v>0.55664939529028523</v>
      </c>
      <c r="AV80" s="19">
        <f>Turnout!AV80/'Turnout Keys'!AV$85</f>
        <v>0.25166646254739355</v>
      </c>
      <c r="AW80" s="19">
        <f>Turnout!AW80/'Turnout Keys'!AW$85</f>
        <v>0.45095836731131067</v>
      </c>
      <c r="AX80" s="19">
        <f>Turnout!AX80/'Turnout Keys'!AX$85</f>
        <v>1.0993305353500851</v>
      </c>
      <c r="AY80" s="19">
        <f>Turnout!AY80/'Turnout Keys'!AY$85</f>
        <v>0.77557534916648452</v>
      </c>
      <c r="AZ80" s="19">
        <f>Turnout!AZ80/'Turnout Keys'!AZ$85</f>
        <v>0.75090102894085953</v>
      </c>
      <c r="BA80" s="19">
        <f>Turnout!BA80/'Turnout Keys'!BA$85</f>
        <v>0.90011443566541616</v>
      </c>
      <c r="BB80" s="19">
        <f>Turnout!BB80/'Turnout Keys'!BB$85</f>
        <v>1.2607491723170192</v>
      </c>
      <c r="BC80" s="19">
        <f>Turnout!BC80/'Turnout Keys'!BC$85</f>
        <v>0.78812192878322107</v>
      </c>
      <c r="BD80" s="19">
        <f>Turnout!BD80/'Turnout Keys'!BD$85</f>
        <v>1.2220335084485485</v>
      </c>
      <c r="BE80" s="19">
        <f>Turnout!BE80/'Turnout Keys'!BE$85</f>
        <v>1.412445489299428</v>
      </c>
      <c r="BF80" s="19">
        <f>Turnout!BF80/'Turnout Keys'!BF$85</f>
        <v>0</v>
      </c>
      <c r="BG80" s="19">
        <f>Turnout!BG80/'Turnout Keys'!BG$85</f>
        <v>0</v>
      </c>
      <c r="BH80" s="19">
        <f>Turnout!BH80/'Turnout Keys'!BH$85</f>
        <v>0.9724754507277481</v>
      </c>
      <c r="BI80" s="19">
        <f>Turnout!BI80/'Turnout Keys'!BI$85</f>
        <v>0.83205829708516355</v>
      </c>
      <c r="BJ80" s="19">
        <f>Turnout!BJ80/'Turnout Keys'!BJ$85</f>
        <v>1.0633820153643561</v>
      </c>
      <c r="BK80" s="19">
        <f>Turnout!BK80/'Turnout Keys'!BK$85</f>
        <v>0.40698199148393821</v>
      </c>
      <c r="BL80" s="19">
        <f>Turnout!BL80/'Turnout Keys'!BL$85</f>
        <v>0.82352005903648973</v>
      </c>
      <c r="BM80" s="19">
        <f>Turnout!BM80/'Turnout Keys'!BM$85</f>
        <v>0.61760505155342549</v>
      </c>
      <c r="BN80" s="19">
        <f>Turnout!BN80/'Turnout Keys'!BN$85</f>
        <v>0.86368135804298796</v>
      </c>
      <c r="BP80" s="8"/>
    </row>
    <row r="81" spans="1:68" x14ac:dyDescent="0.25">
      <c r="A81" s="1">
        <v>97</v>
      </c>
      <c r="B81" s="19">
        <f>Turnout!B81/'Turnout Keys'!B$85</f>
        <v>0.90854885648503492</v>
      </c>
      <c r="C81" s="19">
        <f>Turnout!C81/'Turnout Keys'!C$85</f>
        <v>0.55016108970550137</v>
      </c>
      <c r="D81" s="19">
        <f>Turnout!D81/'Turnout Keys'!D$85</f>
        <v>0.85944112568714059</v>
      </c>
      <c r="E81" s="19">
        <f>Turnout!E81/'Turnout Keys'!E$85</f>
        <v>1.3643687901216188</v>
      </c>
      <c r="F81" s="19">
        <f>Turnout!F81/'Turnout Keys'!F$85</f>
        <v>0.44918681781537417</v>
      </c>
      <c r="G81" s="19">
        <f>Turnout!G81/'Turnout Keys'!G$85</f>
        <v>1.4122624772270262</v>
      </c>
      <c r="H81" s="19">
        <f>Turnout!H81/'Turnout Keys'!H$85</f>
        <v>0.78334874117665698</v>
      </c>
      <c r="I81" s="19">
        <f>Turnout!I81/'Turnout Keys'!I$85</f>
        <v>0.6932003838671027</v>
      </c>
      <c r="J81" s="19">
        <f>Turnout!J81/'Turnout Keys'!J$85</f>
        <v>0.84242731552216599</v>
      </c>
      <c r="K81" s="19">
        <f>Turnout!K81/'Turnout Keys'!K$85</f>
        <v>0</v>
      </c>
      <c r="L81" s="19">
        <f>Turnout!L81/'Turnout Keys'!L$85</f>
        <v>0.42438856774240286</v>
      </c>
      <c r="M81" s="19">
        <f>Turnout!M81/'Turnout Keys'!M$85</f>
        <v>0.87133221002115335</v>
      </c>
      <c r="N81" s="19">
        <f>Turnout!N81/'Turnout Keys'!N$85</f>
        <v>0</v>
      </c>
      <c r="O81" s="19">
        <f>Turnout!O81/'Turnout Keys'!O$85</f>
        <v>1.3565510454448286</v>
      </c>
      <c r="P81" s="19">
        <f>Turnout!P81/'Turnout Keys'!P$85</f>
        <v>0.42762525511859412</v>
      </c>
      <c r="Q81" s="19">
        <f>Turnout!Q81/'Turnout Keys'!Q$85</f>
        <v>0.90235579788137055</v>
      </c>
      <c r="R81" s="19">
        <f>Turnout!R81/'Turnout Keys'!R$85</f>
        <v>0.78412294120177362</v>
      </c>
      <c r="S81" s="19">
        <f>Turnout!S81/'Turnout Keys'!S$85</f>
        <v>1.3422935651675434</v>
      </c>
      <c r="T81" s="19">
        <f>Turnout!T81/'Turnout Keys'!T$85</f>
        <v>0.7681837848386156</v>
      </c>
      <c r="U81" s="19">
        <f>Turnout!U81/'Turnout Keys'!U$85</f>
        <v>0.7659852690481227</v>
      </c>
      <c r="V81" s="19">
        <f>Turnout!V81/'Turnout Keys'!V$85</f>
        <v>0.80973599642774841</v>
      </c>
      <c r="W81" s="19">
        <f>Turnout!W81/'Turnout Keys'!W$85</f>
        <v>1.2034907022296659</v>
      </c>
      <c r="X81" s="19">
        <f>Turnout!X81/'Turnout Keys'!X$85</f>
        <v>0.77661602065620339</v>
      </c>
      <c r="Y81" s="19">
        <f>Turnout!Y81/'Turnout Keys'!Y$85</f>
        <v>0.75920772996094987</v>
      </c>
      <c r="Z81" s="19">
        <f>Turnout!Z81/'Turnout Keys'!Z$85</f>
        <v>0</v>
      </c>
      <c r="AA81" s="19">
        <f>Turnout!AA81/'Turnout Keys'!AA$85</f>
        <v>0</v>
      </c>
      <c r="AB81" s="19">
        <f>Turnout!AB81/'Turnout Keys'!AB$85</f>
        <v>1.3081534970452344</v>
      </c>
      <c r="AC81" s="19">
        <f>Turnout!AC81/'Turnout Keys'!AC$85</f>
        <v>1.2467929041325887</v>
      </c>
      <c r="AD81" s="19">
        <f>Turnout!AD81/'Turnout Keys'!AD$85</f>
        <v>1.1480524495976521</v>
      </c>
      <c r="AE81" s="19">
        <f>Turnout!AE81/'Turnout Keys'!AE$85</f>
        <v>0</v>
      </c>
      <c r="AF81" s="19">
        <f>Turnout!AF81/'Turnout Keys'!AF$85</f>
        <v>0.78732055277458746</v>
      </c>
      <c r="AG81" s="19">
        <f>Turnout!AG81/'Turnout Keys'!AG$85</f>
        <v>0.60280006611893766</v>
      </c>
      <c r="AH81" s="19">
        <f>Turnout!AH81/'Turnout Keys'!AH$85</f>
        <v>1.2947791500208339</v>
      </c>
      <c r="AI81" s="19">
        <f>Turnout!AI81/'Turnout Keys'!AI$85</f>
        <v>0.88025808595966315</v>
      </c>
      <c r="AJ81" s="19">
        <f>Turnout!AJ81/'Turnout Keys'!AJ$85</f>
        <v>0</v>
      </c>
      <c r="AK81" s="19">
        <f>Turnout!AK81/'Turnout Keys'!AK$85</f>
        <v>0.78861305445523588</v>
      </c>
      <c r="AL81" s="19">
        <f>Turnout!AL81/'Turnout Keys'!AL$85</f>
        <v>0.75472878911752028</v>
      </c>
      <c r="AM81" s="19">
        <f>Turnout!AM81/'Turnout Keys'!AM$85</f>
        <v>0.96151422187797742</v>
      </c>
      <c r="AN81" s="19">
        <f>Turnout!AN81/'Turnout Keys'!AN$85</f>
        <v>1.2477202434567212</v>
      </c>
      <c r="AO81" s="19">
        <f>Turnout!AO81/'Turnout Keys'!AO$85</f>
        <v>0.79539142852798439</v>
      </c>
      <c r="AP81" s="19">
        <f>Turnout!AP81/'Turnout Keys'!AP$85</f>
        <v>0</v>
      </c>
      <c r="AQ81" s="19">
        <f>Turnout!AQ81/'Turnout Keys'!AQ$85</f>
        <v>0.33899849750843292</v>
      </c>
      <c r="AR81" s="19">
        <f>Turnout!AR81/'Turnout Keys'!AR$85</f>
        <v>1.1161079271953349</v>
      </c>
      <c r="AS81" s="19">
        <f>Turnout!AS81/'Turnout Keys'!AS$85</f>
        <v>0.83203040586354604</v>
      </c>
      <c r="AT81" s="19">
        <f>Turnout!AT81/'Turnout Keys'!AT$85</f>
        <v>0.75771213442322538</v>
      </c>
      <c r="AU81" s="19">
        <f>Turnout!AU81/'Turnout Keys'!AU$85</f>
        <v>0.83497409293542779</v>
      </c>
      <c r="AV81" s="19">
        <f>Turnout!AV81/'Turnout Keys'!AV$85</f>
        <v>1.2583323127369679</v>
      </c>
      <c r="AW81" s="19">
        <f>Turnout!AW81/'Turnout Keys'!AW$85</f>
        <v>0.67643755096696601</v>
      </c>
      <c r="AX81" s="19">
        <f>Turnout!AX81/'Turnout Keys'!AX$85</f>
        <v>0.91610877945840408</v>
      </c>
      <c r="AY81" s="19">
        <f>Turnout!AY81/'Turnout Keys'!AY$85</f>
        <v>0</v>
      </c>
      <c r="AZ81" s="19">
        <f>Turnout!AZ81/'Turnout Keys'!AZ$85</f>
        <v>1.351621852093547</v>
      </c>
      <c r="BA81" s="19">
        <f>Turnout!BA81/'Turnout Keys'!BA$85</f>
        <v>0.95218717161300215</v>
      </c>
      <c r="BB81" s="19">
        <f>Turnout!BB81/'Turnout Keys'!BB$85</f>
        <v>0.84049944821134603</v>
      </c>
      <c r="BC81" s="19">
        <f>Turnout!BC81/'Turnout Keys'!BC$85</f>
        <v>0.42558584154293932</v>
      </c>
      <c r="BD81" s="19">
        <f>Turnout!BD81/'Turnout Keys'!BD$85</f>
        <v>1.2220335084485485</v>
      </c>
      <c r="BE81" s="19">
        <f>Turnout!BE81/'Turnout Keys'!BE$85</f>
        <v>1.412445489299428</v>
      </c>
      <c r="BF81" s="19">
        <f>Turnout!BF81/'Turnout Keys'!BF$85</f>
        <v>0</v>
      </c>
      <c r="BG81" s="19">
        <f>Turnout!BG81/'Turnout Keys'!BG$85</f>
        <v>1.3099698433194551</v>
      </c>
      <c r="BH81" s="19">
        <f>Turnout!BH81/'Turnout Keys'!BH$85</f>
        <v>0.86442262286910942</v>
      </c>
      <c r="BI81" s="19">
        <f>Turnout!BI81/'Turnout Keys'!BI$85</f>
        <v>0</v>
      </c>
      <c r="BJ81" s="19">
        <f>Turnout!BJ81/'Turnout Keys'!BJ$85</f>
        <v>0.22153791986757423</v>
      </c>
      <c r="BK81" s="19">
        <f>Turnout!BK81/'Turnout Keys'!BK$85</f>
        <v>1.2209459744518147</v>
      </c>
      <c r="BL81" s="19">
        <f>Turnout!BL81/'Turnout Keys'!BL$85</f>
        <v>0.81909253183736874</v>
      </c>
      <c r="BM81" s="19">
        <f>Turnout!BM81/'Turnout Keys'!BM$85</f>
        <v>0</v>
      </c>
      <c r="BN81" s="19">
        <f>Turnout!BN81/'Turnout Keys'!BN$85</f>
        <v>0.81277637580761442</v>
      </c>
      <c r="BP81" s="8"/>
    </row>
    <row r="82" spans="1:68" x14ac:dyDescent="0.25">
      <c r="A82" s="1">
        <v>98</v>
      </c>
      <c r="B82" s="19">
        <f>Turnout!B82/'Turnout Keys'!B$85</f>
        <v>0.85292341629207347</v>
      </c>
      <c r="C82" s="19">
        <f>Turnout!C82/'Turnout Keys'!C$85</f>
        <v>0.91693514950916888</v>
      </c>
      <c r="D82" s="19">
        <f>Turnout!D82/'Turnout Keys'!D$85</f>
        <v>0.76318371961018083</v>
      </c>
      <c r="E82" s="19">
        <f>Turnout!E82/'Turnout Keys'!E$85</f>
        <v>0.45478959670720626</v>
      </c>
      <c r="F82" s="19">
        <f>Turnout!F82/'Turnout Keys'!F$85</f>
        <v>0</v>
      </c>
      <c r="G82" s="19">
        <f>Turnout!G82/'Turnout Keys'!G$85</f>
        <v>0.70613123861351312</v>
      </c>
      <c r="H82" s="19">
        <f>Turnout!H82/'Turnout Keys'!H$85</f>
        <v>0.89214717745119265</v>
      </c>
      <c r="I82" s="19">
        <f>Turnout!I82/'Turnout Keys'!I$85</f>
        <v>0.6932003838671027</v>
      </c>
      <c r="J82" s="19">
        <f>Turnout!J82/'Turnout Keys'!J$85</f>
        <v>1.1232364206962213</v>
      </c>
      <c r="K82" s="19">
        <f>Turnout!K82/'Turnout Keys'!K$85</f>
        <v>0</v>
      </c>
      <c r="L82" s="19">
        <f>Turnout!L82/'Turnout Keys'!L$85</f>
        <v>1.2731657032272086</v>
      </c>
      <c r="M82" s="19">
        <f>Turnout!M82/'Turnout Keys'!M$85</f>
        <v>1.3069983150317301</v>
      </c>
      <c r="N82" s="19">
        <f>Turnout!N82/'Turnout Keys'!N$85</f>
        <v>0.48365190206016156</v>
      </c>
      <c r="O82" s="19">
        <f>Turnout!O82/'Turnout Keys'!O$85</f>
        <v>0</v>
      </c>
      <c r="P82" s="19">
        <f>Turnout!P82/'Turnout Keys'!P$85</f>
        <v>1.2828757653557823</v>
      </c>
      <c r="Q82" s="19">
        <f>Turnout!Q82/'Turnout Keys'!Q$85</f>
        <v>1.0634907617887581</v>
      </c>
      <c r="R82" s="19">
        <f>Turnout!R82/'Turnout Keys'!R$85</f>
        <v>0.80943359545048654</v>
      </c>
      <c r="S82" s="19">
        <f>Turnout!S82/'Turnout Keys'!S$85</f>
        <v>0.67114678258377169</v>
      </c>
      <c r="T82" s="19">
        <f>Turnout!T82/'Turnout Keys'!T$85</f>
        <v>0.7681837848386156</v>
      </c>
      <c r="U82" s="19">
        <f>Turnout!U82/'Turnout Keys'!U$85</f>
        <v>0.63832105754010227</v>
      </c>
      <c r="V82" s="19">
        <f>Turnout!V82/'Turnout Keys'!V$85</f>
        <v>0.75679774366322639</v>
      </c>
      <c r="W82" s="19">
        <f>Turnout!W82/'Turnout Keys'!W$85</f>
        <v>0.48139628089186637</v>
      </c>
      <c r="X82" s="19">
        <f>Turnout!X82/'Turnout Keys'!X$85</f>
        <v>0.66567087484817433</v>
      </c>
      <c r="Y82" s="19">
        <f>Turnout!Y82/'Turnout Keys'!Y$85</f>
        <v>0.6453265704668073</v>
      </c>
      <c r="Z82" s="19">
        <f>Turnout!Z82/'Turnout Keys'!Z$85</f>
        <v>0</v>
      </c>
      <c r="AA82" s="19">
        <f>Turnout!AA82/'Turnout Keys'!AA$85</f>
        <v>1.3404737227818759</v>
      </c>
      <c r="AB82" s="19">
        <f>Turnout!AB82/'Turnout Keys'!AB$85</f>
        <v>0</v>
      </c>
      <c r="AC82" s="19">
        <f>Turnout!AC82/'Turnout Keys'!AC$85</f>
        <v>0</v>
      </c>
      <c r="AD82" s="19">
        <f>Turnout!AD82/'Turnout Keys'!AD$85</f>
        <v>1.3776629395171824</v>
      </c>
      <c r="AE82" s="19">
        <f>Turnout!AE82/'Turnout Keys'!AE$85</f>
        <v>0</v>
      </c>
      <c r="AF82" s="19">
        <f>Turnout!AF82/'Turnout Keys'!AF$85</f>
        <v>0.75034673138008257</v>
      </c>
      <c r="AG82" s="19">
        <f>Turnout!AG82/'Turnout Keys'!AG$85</f>
        <v>0</v>
      </c>
      <c r="AH82" s="19">
        <f>Turnout!AH82/'Turnout Keys'!AH$85</f>
        <v>0.86318610001388918</v>
      </c>
      <c r="AI82" s="19">
        <f>Turnout!AI82/'Turnout Keys'!AI$85</f>
        <v>0.58683872397310854</v>
      </c>
      <c r="AJ82" s="19">
        <f>Turnout!AJ82/'Turnout Keys'!AJ$85</f>
        <v>0</v>
      </c>
      <c r="AK82" s="19">
        <f>Turnout!AK82/'Turnout Keys'!AK$85</f>
        <v>0.78349219046526686</v>
      </c>
      <c r="AL82" s="19">
        <f>Turnout!AL82/'Turnout Keys'!AL$85</f>
        <v>1.0063050521566936</v>
      </c>
      <c r="AM82" s="19">
        <f>Turnout!AM82/'Turnout Keys'!AM$85</f>
        <v>0.42733965416798991</v>
      </c>
      <c r="AN82" s="19">
        <f>Turnout!AN82/'Turnout Keys'!AN$85</f>
        <v>0.93579018259254076</v>
      </c>
      <c r="AO82" s="19">
        <f>Turnout!AO82/'Turnout Keys'!AO$85</f>
        <v>0.79362781116982917</v>
      </c>
      <c r="AP82" s="19">
        <f>Turnout!AP82/'Turnout Keys'!AP$85</f>
        <v>1.2587770033409189</v>
      </c>
      <c r="AQ82" s="19">
        <f>Turnout!AQ82/'Turnout Keys'!AQ$85</f>
        <v>1.3559939900337317</v>
      </c>
      <c r="AR82" s="19">
        <f>Turnout!AR82/'Turnout Keys'!AR$85</f>
        <v>0.87195931812135541</v>
      </c>
      <c r="AS82" s="19">
        <f>Turnout!AS82/'Turnout Keys'!AS$85</f>
        <v>1.1482019600916935</v>
      </c>
      <c r="AT82" s="19">
        <f>Turnout!AT82/'Turnout Keys'!AT$85</f>
        <v>0.51957403503306887</v>
      </c>
      <c r="AU82" s="19">
        <f>Turnout!AU82/'Turnout Keys'!AU$85</f>
        <v>0.46387449607523762</v>
      </c>
      <c r="AV82" s="19">
        <f>Turnout!AV82/'Turnout Keys'!AV$85</f>
        <v>0</v>
      </c>
      <c r="AW82" s="19">
        <f>Turnout!AW82/'Turnout Keys'!AW$85</f>
        <v>0.67643755096696601</v>
      </c>
      <c r="AX82" s="19">
        <f>Turnout!AX82/'Turnout Keys'!AX$85</f>
        <v>0.68708158459380309</v>
      </c>
      <c r="AY82" s="19">
        <f>Turnout!AY82/'Turnout Keys'!AY$85</f>
        <v>0</v>
      </c>
      <c r="AZ82" s="19">
        <f>Turnout!AZ82/'Turnout Keys'!AZ$85</f>
        <v>0.81097311125612814</v>
      </c>
      <c r="BA82" s="19">
        <f>Turnout!BA82/'Turnout Keys'!BA$85</f>
        <v>0.81464902460223521</v>
      </c>
      <c r="BB82" s="19">
        <f>Turnout!BB82/'Turnout Keys'!BB$85</f>
        <v>0</v>
      </c>
      <c r="BC82" s="19">
        <f>Turnout!BC82/'Turnout Keys'!BC$85</f>
        <v>0.35465486795244944</v>
      </c>
      <c r="BD82" s="19">
        <f>Turnout!BD82/'Turnout Keys'!BD$85</f>
        <v>1.2220335084485485</v>
      </c>
      <c r="BE82" s="19">
        <f>Turnout!BE82/'Turnout Keys'!BE$85</f>
        <v>0</v>
      </c>
      <c r="BF82" s="19">
        <f>Turnout!BF82/'Turnout Keys'!BF$85</f>
        <v>0</v>
      </c>
      <c r="BG82" s="19">
        <f>Turnout!BG82/'Turnout Keys'!BG$85</f>
        <v>0</v>
      </c>
      <c r="BH82" s="19">
        <f>Turnout!BH82/'Turnout Keys'!BH$85</f>
        <v>1.2966339343036641</v>
      </c>
      <c r="BI82" s="19">
        <f>Turnout!BI82/'Turnout Keys'!BI$85</f>
        <v>1.3867638284752728</v>
      </c>
      <c r="BJ82" s="19">
        <f>Turnout!BJ82/'Turnout Keys'!BJ$85</f>
        <v>1.329227519205445</v>
      </c>
      <c r="BK82" s="19">
        <f>Turnout!BK82/'Turnout Keys'!BK$85</f>
        <v>1.2209459744518147</v>
      </c>
      <c r="BL82" s="19">
        <f>Turnout!BL82/'Turnout Keys'!BL$85</f>
        <v>0.79349589021745104</v>
      </c>
      <c r="BM82" s="19">
        <f>Turnout!BM82/'Turnout Keys'!BM$85</f>
        <v>0.41173670103561699</v>
      </c>
      <c r="BN82" s="19">
        <f>Turnout!BN82/'Turnout Keys'!BN$85</f>
        <v>0.78428126695721656</v>
      </c>
      <c r="BP82" s="8"/>
    </row>
    <row r="83" spans="1:68" x14ac:dyDescent="0.25">
      <c r="A83" s="1">
        <v>99</v>
      </c>
      <c r="B83" s="19">
        <f>Turnout!B83/'Turnout Keys'!B$85</f>
        <v>0.68233873303365877</v>
      </c>
      <c r="C83" s="19">
        <f>Turnout!C83/'Turnout Keys'!C$85</f>
        <v>0</v>
      </c>
      <c r="D83" s="19">
        <f>Turnout!D83/'Turnout Keys'!D$85</f>
        <v>0.66076512520361974</v>
      </c>
      <c r="E83" s="19">
        <f>Turnout!E83/'Turnout Keys'!E$85</f>
        <v>0</v>
      </c>
      <c r="F83" s="19">
        <f>Turnout!F83/'Turnout Keys'!F$85</f>
        <v>0</v>
      </c>
      <c r="G83" s="19">
        <f>Turnout!G83/'Turnout Keys'!G$85</f>
        <v>0</v>
      </c>
      <c r="H83" s="19">
        <f>Turnout!H83/'Turnout Keys'!H$85</f>
        <v>0.90964025936200021</v>
      </c>
      <c r="I83" s="19">
        <f>Turnout!I83/'Turnout Keys'!I$85</f>
        <v>0.9704805374139438</v>
      </c>
      <c r="J83" s="19">
        <f>Turnout!J83/'Turnout Keys'!J$85</f>
        <v>1.263640973283249</v>
      </c>
      <c r="K83" s="19">
        <f>Turnout!K83/'Turnout Keys'!K$85</f>
        <v>1.2348889562803973</v>
      </c>
      <c r="L83" s="19">
        <f>Turnout!L83/'Turnout Keys'!L$85</f>
        <v>0</v>
      </c>
      <c r="M83" s="19">
        <f>Turnout!M83/'Turnout Keys'!M$85</f>
        <v>0</v>
      </c>
      <c r="N83" s="19">
        <f>Turnout!N83/'Turnout Keys'!N$85</f>
        <v>1.4509557061804847</v>
      </c>
      <c r="O83" s="19">
        <f>Turnout!O83/'Turnout Keys'!O$85</f>
        <v>0</v>
      </c>
      <c r="P83" s="19">
        <f>Turnout!P83/'Turnout Keys'!P$85</f>
        <v>0.42762525511859412</v>
      </c>
      <c r="Q83" s="19">
        <f>Turnout!Q83/'Turnout Keys'!Q$85</f>
        <v>0.62036961104344224</v>
      </c>
      <c r="R83" s="19">
        <f>Turnout!R83/'Turnout Keys'!R$85</f>
        <v>0.83620030496422981</v>
      </c>
      <c r="S83" s="19">
        <f>Turnout!S83/'Turnout Keys'!S$85</f>
        <v>0</v>
      </c>
      <c r="T83" s="19">
        <f>Turnout!T83/'Turnout Keys'!T$85</f>
        <v>0.85048919035703885</v>
      </c>
      <c r="U83" s="19">
        <f>Turnout!U83/'Turnout Keys'!U$85</f>
        <v>0</v>
      </c>
      <c r="V83" s="19">
        <f>Turnout!V83/'Turnout Keys'!V$85</f>
        <v>0.78457702592070588</v>
      </c>
      <c r="W83" s="19">
        <f>Turnout!W83/'Turnout Keys'!W$85</f>
        <v>0.30087267555741648</v>
      </c>
      <c r="X83" s="19">
        <f>Turnout!X83/'Turnout Keys'!X$85</f>
        <v>0.95095839264024906</v>
      </c>
      <c r="Y83" s="19">
        <f>Turnout!Y83/'Turnout Keys'!Y$85</f>
        <v>0.25813062818672294</v>
      </c>
      <c r="Z83" s="19">
        <f>Turnout!Z83/'Turnout Keys'!Z$85</f>
        <v>0</v>
      </c>
      <c r="AA83" s="19">
        <f>Turnout!AA83/'Turnout Keys'!AA$85</f>
        <v>1.3404737227818759</v>
      </c>
      <c r="AB83" s="19">
        <f>Turnout!AB83/'Turnout Keys'!AB$85</f>
        <v>0.65407674852261721</v>
      </c>
      <c r="AC83" s="19">
        <f>Turnout!AC83/'Turnout Keys'!AC$85</f>
        <v>0</v>
      </c>
      <c r="AD83" s="19">
        <f>Turnout!AD83/'Turnout Keys'!AD$85</f>
        <v>0</v>
      </c>
      <c r="AE83" s="19">
        <f>Turnout!AE83/'Turnout Keys'!AE$85</f>
        <v>0</v>
      </c>
      <c r="AF83" s="19">
        <f>Turnout!AF83/'Turnout Keys'!AF$85</f>
        <v>0.78570553625607542</v>
      </c>
      <c r="AG83" s="19">
        <f>Turnout!AG83/'Turnout Keys'!AG$85</f>
        <v>1.2056001322378753</v>
      </c>
      <c r="AH83" s="19">
        <f>Turnout!AH83/'Turnout Keys'!AH$85</f>
        <v>0.64738957501041694</v>
      </c>
      <c r="AI83" s="19">
        <f>Turnout!AI83/'Turnout Keys'!AI$85</f>
        <v>0.58683872397310854</v>
      </c>
      <c r="AJ83" s="19">
        <f>Turnout!AJ83/'Turnout Keys'!AJ$85</f>
        <v>1.3985771520896717</v>
      </c>
      <c r="AK83" s="19">
        <f>Turnout!AK83/'Turnout Keys'!AK$85</f>
        <v>0.96660722348588468</v>
      </c>
      <c r="AL83" s="19">
        <f>Turnout!AL83/'Turnout Keys'!AL$85</f>
        <v>0.50315252607834682</v>
      </c>
      <c r="AM83" s="19">
        <f>Turnout!AM83/'Turnout Keys'!AM$85</f>
        <v>0</v>
      </c>
      <c r="AN83" s="19">
        <f>Turnout!AN83/'Turnout Keys'!AN$85</f>
        <v>0</v>
      </c>
      <c r="AO83" s="19">
        <f>Turnout!AO83/'Turnout Keys'!AO$85</f>
        <v>0.63318629691171235</v>
      </c>
      <c r="AP83" s="19">
        <f>Turnout!AP83/'Turnout Keys'!AP$85</f>
        <v>1.2587770033409189</v>
      </c>
      <c r="AQ83" s="19">
        <f>Turnout!AQ83/'Turnout Keys'!AQ$85</f>
        <v>0.45199799667791052</v>
      </c>
      <c r="AR83" s="19">
        <f>Turnout!AR83/'Turnout Keys'!AR$85</f>
        <v>0</v>
      </c>
      <c r="AS83" s="19">
        <f>Turnout!AS83/'Turnout Keys'!AS$85</f>
        <v>0.56701331362552765</v>
      </c>
      <c r="AT83" s="19">
        <f>Turnout!AT83/'Turnout Keys'!AT$85</f>
        <v>0.86595672505511467</v>
      </c>
      <c r="AU83" s="19">
        <f>Turnout!AU83/'Turnout Keys'!AU$85</f>
        <v>0</v>
      </c>
      <c r="AV83" s="19">
        <f>Turnout!AV83/'Turnout Keys'!AV$85</f>
        <v>0</v>
      </c>
      <c r="AW83" s="19">
        <f>Turnout!AW83/'Turnout Keys'!AW$85</f>
        <v>0</v>
      </c>
      <c r="AX83" s="19">
        <f>Turnout!AX83/'Turnout Keys'!AX$85</f>
        <v>1.3741631691876062</v>
      </c>
      <c r="AY83" s="19">
        <f>Turnout!AY83/'Turnout Keys'!AY$85</f>
        <v>0.4308751939813803</v>
      </c>
      <c r="AZ83" s="19">
        <f>Turnout!AZ83/'Turnout Keys'!AZ$85</f>
        <v>0.90108123472903134</v>
      </c>
      <c r="BA83" s="19">
        <f>Turnout!BA83/'Turnout Keys'!BA$85</f>
        <v>0.95218717161300215</v>
      </c>
      <c r="BB83" s="19">
        <f>Turnout!BB83/'Turnout Keys'!BB$85</f>
        <v>0</v>
      </c>
      <c r="BC83" s="19">
        <f>Turnout!BC83/'Turnout Keys'!BC$85</f>
        <v>1.4186194718097977</v>
      </c>
      <c r="BD83" s="19">
        <f>Turnout!BD83/'Turnout Keys'!BD$85</f>
        <v>1.2220335084485485</v>
      </c>
      <c r="BE83" s="19">
        <f>Turnout!BE83/'Turnout Keys'!BE$85</f>
        <v>0</v>
      </c>
      <c r="BF83" s="19">
        <f>Turnout!BF83/'Turnout Keys'!BF$85</f>
        <v>0</v>
      </c>
      <c r="BG83" s="19">
        <f>Turnout!BG83/'Turnout Keys'!BG$85</f>
        <v>0</v>
      </c>
      <c r="BH83" s="19">
        <f>Turnout!BH83/'Turnout Keys'!BH$85</f>
        <v>0</v>
      </c>
      <c r="BI83" s="19">
        <f>Turnout!BI83/'Turnout Keys'!BI$85</f>
        <v>0.6933819142376364</v>
      </c>
      <c r="BJ83" s="19">
        <f>Turnout!BJ83/'Turnout Keys'!BJ$85</f>
        <v>0.99692063940408371</v>
      </c>
      <c r="BK83" s="19">
        <f>Turnout!BK83/'Turnout Keys'!BK$85</f>
        <v>1.2209459744518147</v>
      </c>
      <c r="BL83" s="19">
        <f>Turnout!BL83/'Turnout Keys'!BL$85</f>
        <v>0.55544712315221567</v>
      </c>
      <c r="BM83" s="19">
        <f>Turnout!BM83/'Turnout Keys'!BM$85</f>
        <v>0.92640757733013823</v>
      </c>
      <c r="BN83" s="19">
        <f>Turnout!BN83/'Turnout Keys'!BN$85</f>
        <v>0.76377059162498051</v>
      </c>
      <c r="BP83" s="8"/>
    </row>
    <row r="84" spans="1:68" x14ac:dyDescent="0.25">
      <c r="A84" s="1">
        <v>100</v>
      </c>
      <c r="B84" s="19">
        <f>Turnout!B84/'Turnout Keys'!B$85</f>
        <v>0.82246186571021374</v>
      </c>
      <c r="C84" s="19">
        <f>Turnout!C84/'Turnout Keys'!C$85</f>
        <v>0.6877013621318766</v>
      </c>
      <c r="D84" s="19">
        <f>Turnout!D84/'Turnout Keys'!D$85</f>
        <v>0.75777106911649161</v>
      </c>
      <c r="E84" s="19">
        <f>Turnout!E84/'Turnout Keys'!E$85</f>
        <v>0</v>
      </c>
      <c r="F84" s="19">
        <f>Turnout!F84/'Turnout Keys'!F$85</f>
        <v>1.3475604534461225</v>
      </c>
      <c r="G84" s="19">
        <f>Turnout!G84/'Turnout Keys'!G$85</f>
        <v>1.4122624772270262</v>
      </c>
      <c r="H84" s="19">
        <f>Turnout!H84/'Turnout Keys'!H$85</f>
        <v>1.0195967742299343</v>
      </c>
      <c r="I84" s="19">
        <f>Turnout!I84/'Turnout Keys'!I$85</f>
        <v>0.24262013435348595</v>
      </c>
      <c r="J84" s="19">
        <f>Turnout!J84/'Turnout Keys'!J$85</f>
        <v>0</v>
      </c>
      <c r="K84" s="19">
        <f>Turnout!K84/'Turnout Keys'!K$85</f>
        <v>0</v>
      </c>
      <c r="L84" s="19">
        <f>Turnout!L84/'Turnout Keys'!L$85</f>
        <v>0</v>
      </c>
      <c r="M84" s="19">
        <f>Turnout!M84/'Turnout Keys'!M$85</f>
        <v>0</v>
      </c>
      <c r="N84" s="19">
        <f>Turnout!N84/'Turnout Keys'!N$85</f>
        <v>0</v>
      </c>
      <c r="O84" s="19">
        <f>Turnout!O84/'Turnout Keys'!O$85</f>
        <v>0.67827552272241431</v>
      </c>
      <c r="P84" s="19">
        <f>Turnout!P84/'Turnout Keys'!P$85</f>
        <v>0</v>
      </c>
      <c r="Q84" s="19">
        <f>Turnout!Q84/'Turnout Keys'!Q$85</f>
        <v>0.82715948139125628</v>
      </c>
      <c r="R84" s="19">
        <f>Turnout!R84/'Turnout Keys'!R$85</f>
        <v>0.87968932674972966</v>
      </c>
      <c r="S84" s="19">
        <f>Turnout!S84/'Turnout Keys'!S$85</f>
        <v>0</v>
      </c>
      <c r="T84" s="19">
        <f>Turnout!T84/'Turnout Keys'!T$85</f>
        <v>0.89301364987489074</v>
      </c>
      <c r="U84" s="19">
        <f>Turnout!U84/'Turnout Keys'!U$85</f>
        <v>0</v>
      </c>
      <c r="V84" s="19">
        <f>Turnout!V84/'Turnout Keys'!V$85</f>
        <v>0.63179097350456848</v>
      </c>
      <c r="W84" s="19">
        <f>Turnout!W84/'Turnout Keys'!W$85</f>
        <v>0</v>
      </c>
      <c r="X84" s="19">
        <f>Turnout!X84/'Turnout Keys'!X$85</f>
        <v>0.66567087484817433</v>
      </c>
      <c r="Y84" s="19">
        <f>Turnout!Y84/'Turnout Keys'!Y$85</f>
        <v>0.96798985570021101</v>
      </c>
      <c r="Z84" s="19">
        <f>Turnout!Z84/'Turnout Keys'!Z$85</f>
        <v>0</v>
      </c>
      <c r="AA84" s="19">
        <f>Turnout!AA84/'Turnout Keys'!AA$85</f>
        <v>0</v>
      </c>
      <c r="AB84" s="19">
        <f>Turnout!AB84/'Turnout Keys'!AB$85</f>
        <v>0.65407674852261721</v>
      </c>
      <c r="AC84" s="19">
        <f>Turnout!AC84/'Turnout Keys'!AC$85</f>
        <v>0</v>
      </c>
      <c r="AD84" s="19">
        <f>Turnout!AD84/'Turnout Keys'!AD$85</f>
        <v>0</v>
      </c>
      <c r="AE84" s="19">
        <f>Turnout!AE84/'Turnout Keys'!AE$85</f>
        <v>0</v>
      </c>
      <c r="AF84" s="19">
        <f>Turnout!AF84/'Turnout Keys'!AF$85</f>
        <v>0.82532094144545742</v>
      </c>
      <c r="AG84" s="19">
        <f>Turnout!AG84/'Turnout Keys'!AG$85</f>
        <v>0</v>
      </c>
      <c r="AH84" s="19">
        <f>Turnout!AH84/'Turnout Keys'!AH$85</f>
        <v>0.64738957501041694</v>
      </c>
      <c r="AI84" s="19">
        <f>Turnout!AI84/'Turnout Keys'!AI$85</f>
        <v>0.45643011864575117</v>
      </c>
      <c r="AJ84" s="19">
        <f>Turnout!AJ84/'Turnout Keys'!AJ$85</f>
        <v>0</v>
      </c>
      <c r="AK84" s="19">
        <f>Turnout!AK84/'Turnout Keys'!AK$85</f>
        <v>0.78630040620170139</v>
      </c>
      <c r="AL84" s="19">
        <f>Turnout!AL84/'Turnout Keys'!AL$85</f>
        <v>0</v>
      </c>
      <c r="AM84" s="19">
        <f>Turnout!AM84/'Turnout Keys'!AM$85</f>
        <v>1.28201896250397</v>
      </c>
      <c r="AN84" s="19">
        <f>Turnout!AN84/'Turnout Keys'!AN$85</f>
        <v>1.2477202434567212</v>
      </c>
      <c r="AO84" s="19">
        <f>Turnout!AO84/'Turnout Keys'!AO$85</f>
        <v>0.75352872176335361</v>
      </c>
      <c r="AP84" s="19">
        <f>Turnout!AP84/'Turnout Keys'!AP$85</f>
        <v>0</v>
      </c>
      <c r="AQ84" s="19">
        <f>Turnout!AQ84/'Turnout Keys'!AQ$85</f>
        <v>1.3559939900337317</v>
      </c>
      <c r="AR84" s="19">
        <f>Turnout!AR84/'Turnout Keys'!AR$85</f>
        <v>0.34878372724854217</v>
      </c>
      <c r="AS84" s="19">
        <f>Turnout!AS84/'Turnout Keys'!AS$85</f>
        <v>0</v>
      </c>
      <c r="AT84" s="19">
        <f>Turnout!AT84/'Turnout Keys'!AT$85</f>
        <v>1.298935087582672</v>
      </c>
      <c r="AU84" s="19">
        <f>Turnout!AU84/'Turnout Keys'!AU$85</f>
        <v>0</v>
      </c>
      <c r="AV84" s="19">
        <f>Turnout!AV84/'Turnout Keys'!AV$85</f>
        <v>1.2583323127369679</v>
      </c>
      <c r="AW84" s="19">
        <f>Turnout!AW84/'Turnout Keys'!AW$85</f>
        <v>0</v>
      </c>
      <c r="AX84" s="19">
        <f>Turnout!AX84/'Turnout Keys'!AX$85</f>
        <v>0</v>
      </c>
      <c r="AY84" s="19">
        <f>Turnout!AY84/'Turnout Keys'!AY$85</f>
        <v>1.292625581944141</v>
      </c>
      <c r="AZ84" s="19">
        <f>Turnout!AZ84/'Turnout Keys'!AZ$85</f>
        <v>0.67581092604677351</v>
      </c>
      <c r="BA84" s="19">
        <f>Turnout!BA84/'Turnout Keys'!BA$85</f>
        <v>0.93518382926276999</v>
      </c>
      <c r="BB84" s="19">
        <f>Turnout!BB84/'Turnout Keys'!BB$85</f>
        <v>1.2607491723170192</v>
      </c>
      <c r="BC84" s="19">
        <f>Turnout!BC84/'Turnout Keys'!BC$85</f>
        <v>0</v>
      </c>
      <c r="BD84" s="19">
        <f>Turnout!BD84/'Turnout Keys'!BD$85</f>
        <v>1.2220335084485485</v>
      </c>
      <c r="BE84" s="19">
        <f>Turnout!BE84/'Turnout Keys'!BE$85</f>
        <v>1.412445489299428</v>
      </c>
      <c r="BF84" s="19">
        <f>Turnout!BF84/'Turnout Keys'!BF$85</f>
        <v>0</v>
      </c>
      <c r="BG84" s="19">
        <f>Turnout!BG84/'Turnout Keys'!BG$85</f>
        <v>0</v>
      </c>
      <c r="BH84" s="19">
        <f>Turnout!BH84/'Turnout Keys'!BH$85</f>
        <v>0</v>
      </c>
      <c r="BI84" s="19">
        <f>Turnout!BI84/'Turnout Keys'!BI$85</f>
        <v>0</v>
      </c>
      <c r="BJ84" s="19">
        <f>Turnout!BJ84/'Turnout Keys'!BJ$85</f>
        <v>1.329227519205445</v>
      </c>
      <c r="BK84" s="19">
        <f>Turnout!BK84/'Turnout Keys'!BK$85</f>
        <v>1.2209459744518147</v>
      </c>
      <c r="BL84" s="19">
        <f>Turnout!BL84/'Turnout Keys'!BL$85</f>
        <v>0.59745572910490419</v>
      </c>
      <c r="BM84" s="19">
        <f>Turnout!BM84/'Turnout Keys'!BM$85</f>
        <v>0</v>
      </c>
      <c r="BN84" s="19">
        <f>Turnout!BN84/'Turnout Keys'!BN$85</f>
        <v>0.76505372621891043</v>
      </c>
      <c r="BP84" s="8"/>
    </row>
    <row r="85" spans="1:68" x14ac:dyDescent="0.25">
      <c r="A85" s="1" t="s">
        <v>71</v>
      </c>
      <c r="B85" s="6">
        <f>AVERAGE(Turnout!B2:B84)</f>
        <v>0.78162547062534227</v>
      </c>
      <c r="C85" s="6">
        <f>AVERAGE(Turnout!C2:C84)</f>
        <v>0.72705977846255565</v>
      </c>
      <c r="D85" s="6">
        <f>AVERAGE(Turnout!D2:D84)</f>
        <v>0.78618029261220101</v>
      </c>
      <c r="E85" s="6">
        <f>AVERAGE(Turnout!E2:E84)</f>
        <v>0.73293966209155281</v>
      </c>
      <c r="F85" s="6">
        <f>AVERAGE(Turnout!F2:F84)</f>
        <v>0.74208173551152778</v>
      </c>
      <c r="G85" s="6">
        <f>AVERAGE(Turnout!G2:G84)</f>
        <v>0.70808367150240903</v>
      </c>
      <c r="H85" s="6">
        <f>AVERAGE(Turnout!H2:H84)</f>
        <v>0.84066846699297082</v>
      </c>
      <c r="I85" s="6">
        <f>AVERAGE(Turnout!I2:I84)</f>
        <v>0.82433389352843056</v>
      </c>
      <c r="J85" s="6">
        <f>AVERAGE(Turnout!J2:J84)</f>
        <v>0.79136401964060632</v>
      </c>
      <c r="K85" s="6">
        <f>AVERAGE(Turnout!K2:K84)</f>
        <v>0.80978941054918396</v>
      </c>
      <c r="L85" s="6">
        <f>AVERAGE(Turnout!L2:L84)</f>
        <v>0.78544371519371692</v>
      </c>
      <c r="M85" s="6">
        <f>AVERAGE(Turnout!M2:M84)</f>
        <v>0.76511192745931189</v>
      </c>
      <c r="N85" s="6">
        <f>AVERAGE(Turnout!N2:N84)</f>
        <v>0.68920091477665668</v>
      </c>
      <c r="O85" s="6">
        <f>AVERAGE(Turnout!O2:O84)</f>
        <v>0.73716356148772022</v>
      </c>
      <c r="P85" s="6">
        <f>AVERAGE(Turnout!P2:P84)</f>
        <v>0.77949870673772381</v>
      </c>
      <c r="Q85" s="6">
        <f>AVERAGE(Turnout!Q2:Q84)</f>
        <v>0.80597113575407997</v>
      </c>
      <c r="R85" s="6">
        <f>AVERAGE(Turnout!R2:R84)</f>
        <v>0.78877568468875525</v>
      </c>
      <c r="S85" s="6">
        <f>AVERAGE(Turnout!S2:S84)</f>
        <v>0.74499351404935121</v>
      </c>
      <c r="T85" s="6">
        <f>AVERAGE(Turnout!T2:T84)</f>
        <v>0.83985278400287988</v>
      </c>
      <c r="U85" s="6">
        <f>AVERAGE(Turnout!U2:U84)</f>
        <v>0.78330488097455209</v>
      </c>
      <c r="V85" s="6">
        <f>AVERAGE(Turnout!V2:V84)</f>
        <v>0.76878953021441598</v>
      </c>
      <c r="W85" s="6">
        <f>AVERAGE(Turnout!W2:W84)</f>
        <v>0.83091626561579113</v>
      </c>
      <c r="X85" s="6">
        <f>AVERAGE(Turnout!X2:X84)</f>
        <v>0.75112194162624224</v>
      </c>
      <c r="Y85" s="6">
        <f>AVERAGE(Turnout!Y2:Y84)</f>
        <v>0.77480150807724679</v>
      </c>
      <c r="Z85" s="6">
        <f>AVERAGE(Turnout!Z2:Z84)</f>
        <v>0.75507340700806636</v>
      </c>
      <c r="AA85" s="6">
        <f>AVERAGE(Turnout!AA2:AA84)</f>
        <v>0.74600492572484511</v>
      </c>
      <c r="AB85" s="6">
        <f>AVERAGE(Turnout!AB2:AB84)</f>
        <v>0.7644362853890847</v>
      </c>
      <c r="AC85" s="6">
        <f>AVERAGE(Turnout!AC2:AC84)</f>
        <v>0.80205782105867374</v>
      </c>
      <c r="AD85" s="6">
        <f>AVERAGE(Turnout!AD2:AD84)</f>
        <v>0.72586695287779268</v>
      </c>
      <c r="AE85" s="6">
        <f>AVERAGE(Turnout!AE2:AE84)</f>
        <v>0.69181135527591697</v>
      </c>
      <c r="AF85" s="6">
        <f>AVERAGE(Turnout!AF2:AF84)</f>
        <v>0.83152441109998787</v>
      </c>
      <c r="AG85" s="6">
        <f>AVERAGE(Turnout!AG2:AG84)</f>
        <v>0.8294624173139119</v>
      </c>
      <c r="AH85" s="6">
        <f>AVERAGE(Turnout!AH2:AH84)</f>
        <v>0.77233248618801853</v>
      </c>
      <c r="AI85" s="6">
        <f>AVERAGE(Turnout!AI2:AI84)</f>
        <v>0.73030529694742408</v>
      </c>
      <c r="AJ85" s="6">
        <f>AVERAGE(Turnout!AJ2:AJ84)</f>
        <v>0.71501239563785157</v>
      </c>
      <c r="AK85" s="6">
        <f>AVERAGE(Turnout!AK2:AK84)</f>
        <v>0.82050229814720987</v>
      </c>
      <c r="AL85" s="6">
        <f>AVERAGE(Turnout!AL2:AL84)</f>
        <v>0.66248963496494373</v>
      </c>
      <c r="AM85" s="6">
        <f>AVERAGE(Turnout!AM2:AM84)</f>
        <v>0.78001966370829201</v>
      </c>
      <c r="AN85" s="6">
        <f>AVERAGE(Turnout!AN2:AN84)</f>
        <v>0.80146171006216138</v>
      </c>
      <c r="AO85" s="6">
        <f>AVERAGE(Turnout!AO2:AO84)</f>
        <v>0.76831493173377885</v>
      </c>
      <c r="AP85" s="6">
        <f>AVERAGE(Turnout!AP2:AP84)</f>
        <v>0.7944218851678263</v>
      </c>
      <c r="AQ85" s="6">
        <f>AVERAGE(Turnout!AQ2:AQ84)</f>
        <v>0.73746639538949876</v>
      </c>
      <c r="AR85" s="6">
        <f>AVERAGE(Turnout!AR2:AR84)</f>
        <v>0.71677655942317176</v>
      </c>
      <c r="AS85" s="6">
        <f>AVERAGE(Turnout!AS2:AS84)</f>
        <v>0.78383423063319579</v>
      </c>
      <c r="AT85" s="6">
        <f>AVERAGE(Turnout!AT2:AT84)</f>
        <v>0.76986141152057685</v>
      </c>
      <c r="AU85" s="6">
        <f>AVERAGE(Turnout!AU2:AU84)</f>
        <v>0.71858516938010031</v>
      </c>
      <c r="AV85" s="6">
        <f>AVERAGE(Turnout!AV2:AV84)</f>
        <v>0.79470263131439778</v>
      </c>
      <c r="AW85" s="6">
        <f>AVERAGE(Turnout!AW2:AW84)</f>
        <v>0.73916653397678922</v>
      </c>
      <c r="AX85" s="6">
        <f>AVERAGE(Turnout!AX2:AX84)</f>
        <v>0.72771561807408336</v>
      </c>
      <c r="AY85" s="6">
        <f>AVERAGE(Turnout!AY2:AY84)</f>
        <v>0.77361922428919838</v>
      </c>
      <c r="AZ85" s="6">
        <f>AVERAGE(Turnout!AZ2:AZ84)</f>
        <v>0.73985190343814378</v>
      </c>
      <c r="BA85" s="6">
        <f>AVERAGE(Turnout!BA2:BA84)</f>
        <v>0.76379177220034322</v>
      </c>
      <c r="BB85" s="6">
        <f>AVERAGE(Turnout!BB2:BB84)</f>
        <v>0.7931791842164676</v>
      </c>
      <c r="BC85" s="6">
        <f>AVERAGE(Turnout!BC2:BC84)</f>
        <v>0.70491066834452387</v>
      </c>
      <c r="BD85" s="6">
        <f>AVERAGE(Turnout!BD2:BD84)</f>
        <v>0.81830816674541551</v>
      </c>
      <c r="BE85" s="6">
        <f>AVERAGE(Turnout!BE2:BE84)</f>
        <v>0.70799192434392588</v>
      </c>
      <c r="BF85" s="6">
        <f>AVERAGE(Turnout!BF2:BF84)</f>
        <v>0.72462358831399065</v>
      </c>
      <c r="BG85" s="6">
        <f>AVERAGE(Turnout!BG2:BG84)</f>
        <v>0.76337635182960129</v>
      </c>
      <c r="BH85" s="6">
        <f>AVERAGE(Turnout!BH2:BH84)</f>
        <v>0.77122769468241126</v>
      </c>
      <c r="BI85" s="6">
        <f>AVERAGE(Turnout!BI2:BI84)</f>
        <v>0.72110331944516171</v>
      </c>
      <c r="BJ85" s="6">
        <f>AVERAGE(Turnout!BJ2:BJ84)</f>
        <v>0.7523166542607822</v>
      </c>
      <c r="BK85" s="6">
        <f>AVERAGE(Turnout!BK2:BK84)</f>
        <v>0.81903705890752787</v>
      </c>
      <c r="BL85" s="6">
        <f>AVERAGE(Turnout!BL2:BL84)</f>
        <v>0.78765373293707153</v>
      </c>
      <c r="BM85" s="6">
        <f>AVERAGE(Turnout!BM2:BM84)</f>
        <v>0.80957887041626286</v>
      </c>
      <c r="BN85" s="6">
        <f>AVERAGE(Turnout!BN2:BN84)</f>
        <v>0.79471542868615275</v>
      </c>
    </row>
    <row r="86" spans="1:68" s="20" customFormat="1" x14ac:dyDescent="0.25">
      <c r="A86" s="20" t="s">
        <v>72</v>
      </c>
      <c r="B86" s="21">
        <f>MEDIAN(B2:B84)</f>
        <v>1.0338097772503152</v>
      </c>
      <c r="C86" s="21">
        <f t="shared" ref="C86:BN86" si="0">AVERAGE(C2:C84)</f>
        <v>1.0000000000000004</v>
      </c>
      <c r="D86" s="21">
        <f t="shared" si="0"/>
        <v>1</v>
      </c>
      <c r="E86" s="21">
        <f t="shared" si="0"/>
        <v>0.98795180722891562</v>
      </c>
      <c r="F86" s="21">
        <f t="shared" si="0"/>
        <v>0.98795180722891551</v>
      </c>
      <c r="G86" s="21">
        <f t="shared" si="0"/>
        <v>1.0000000000000007</v>
      </c>
      <c r="H86" s="21">
        <f t="shared" si="0"/>
        <v>1.0000000000000004</v>
      </c>
      <c r="I86" s="21">
        <f t="shared" si="0"/>
        <v>1.0000000000000004</v>
      </c>
      <c r="J86" s="21">
        <f t="shared" si="0"/>
        <v>0.98795180722891585</v>
      </c>
      <c r="K86" s="21">
        <f t="shared" si="0"/>
        <v>0.9759036144578318</v>
      </c>
      <c r="L86" s="21">
        <f t="shared" si="0"/>
        <v>0.97590361445783114</v>
      </c>
      <c r="M86" s="21">
        <f t="shared" si="0"/>
        <v>0.98795180722891585</v>
      </c>
      <c r="N86" s="21">
        <f t="shared" si="0"/>
        <v>0.97590361445783069</v>
      </c>
      <c r="O86" s="21">
        <f t="shared" si="0"/>
        <v>0.97590361445783114</v>
      </c>
      <c r="P86" s="21">
        <f t="shared" si="0"/>
        <v>0.9879518072289164</v>
      </c>
      <c r="Q86" s="21">
        <f t="shared" si="0"/>
        <v>0.99999999999999967</v>
      </c>
      <c r="R86" s="21">
        <f t="shared" si="0"/>
        <v>1</v>
      </c>
      <c r="S86" s="21">
        <f t="shared" si="0"/>
        <v>0.97590361445783136</v>
      </c>
      <c r="T86" s="21">
        <f t="shared" si="0"/>
        <v>1</v>
      </c>
      <c r="U86" s="21">
        <f t="shared" si="0"/>
        <v>0.98795180722891551</v>
      </c>
      <c r="V86" s="21">
        <f t="shared" si="0"/>
        <v>0.99999999999999978</v>
      </c>
      <c r="W86" s="21">
        <f t="shared" si="0"/>
        <v>0.98795180722891618</v>
      </c>
      <c r="X86" s="21">
        <f t="shared" si="0"/>
        <v>0.99999999999999978</v>
      </c>
      <c r="Y86" s="21">
        <f t="shared" si="0"/>
        <v>0.99999999999999978</v>
      </c>
      <c r="Z86" s="21">
        <f t="shared" si="0"/>
        <v>0.92771084337349419</v>
      </c>
      <c r="AA86" s="21">
        <f t="shared" si="0"/>
        <v>1.0000000000000002</v>
      </c>
      <c r="AB86" s="21">
        <f t="shared" si="0"/>
        <v>1</v>
      </c>
      <c r="AC86" s="21">
        <f t="shared" si="0"/>
        <v>0.90361445783132499</v>
      </c>
      <c r="AD86" s="21">
        <f t="shared" si="0"/>
        <v>0.98795180722891585</v>
      </c>
      <c r="AE86" s="21">
        <f t="shared" si="0"/>
        <v>0.92771084337349385</v>
      </c>
      <c r="AF86" s="21">
        <f t="shared" si="0"/>
        <v>0.99999999999999978</v>
      </c>
      <c r="AG86" s="21">
        <f t="shared" si="0"/>
        <v>0.97590361445783147</v>
      </c>
      <c r="AH86" s="21">
        <f t="shared" si="0"/>
        <v>1.0000000000000002</v>
      </c>
      <c r="AI86" s="21">
        <f t="shared" si="0"/>
        <v>0.99999999999999978</v>
      </c>
      <c r="AJ86" s="21">
        <f t="shared" si="0"/>
        <v>0.96385542168674687</v>
      </c>
      <c r="AK86" s="21">
        <f t="shared" si="0"/>
        <v>1.0000000000000004</v>
      </c>
      <c r="AL86" s="21">
        <f t="shared" si="0"/>
        <v>0.99999999999999978</v>
      </c>
      <c r="AM86" s="21">
        <f t="shared" si="0"/>
        <v>0.98795180722891529</v>
      </c>
      <c r="AN86" s="21">
        <f t="shared" si="0"/>
        <v>1.0000000000000004</v>
      </c>
      <c r="AO86" s="21">
        <f t="shared" si="0"/>
        <v>1.0000000000000004</v>
      </c>
      <c r="AP86" s="21">
        <f t="shared" si="0"/>
        <v>0.95180722891566316</v>
      </c>
      <c r="AQ86" s="21">
        <f t="shared" si="0"/>
        <v>1.0000000000000004</v>
      </c>
      <c r="AR86" s="21">
        <f t="shared" si="0"/>
        <v>1.0000000000000004</v>
      </c>
      <c r="AS86" s="21">
        <f t="shared" si="0"/>
        <v>1.0000000000000002</v>
      </c>
      <c r="AT86" s="21">
        <f t="shared" si="0"/>
        <v>1.0000000000000007</v>
      </c>
      <c r="AU86" s="21">
        <f t="shared" si="0"/>
        <v>1.0000000000000004</v>
      </c>
      <c r="AV86" s="21">
        <f t="shared" si="0"/>
        <v>0.98795180722891596</v>
      </c>
      <c r="AW86" s="21">
        <f t="shared" si="0"/>
        <v>0.97590361445783136</v>
      </c>
      <c r="AX86" s="21">
        <f t="shared" si="0"/>
        <v>0.98795180722891551</v>
      </c>
      <c r="AY86" s="21">
        <f t="shared" si="0"/>
        <v>1.0000000000000002</v>
      </c>
      <c r="AZ86" s="21">
        <f t="shared" si="0"/>
        <v>1.0000000000000002</v>
      </c>
      <c r="BA86" s="21">
        <f t="shared" si="0"/>
        <v>1</v>
      </c>
      <c r="BB86" s="21">
        <f t="shared" si="0"/>
        <v>0.97590361445783169</v>
      </c>
      <c r="BC86" s="21">
        <f t="shared" si="0"/>
        <v>0.99999999999999944</v>
      </c>
      <c r="BD86" s="21">
        <f t="shared" si="0"/>
        <v>1.0000000000000002</v>
      </c>
      <c r="BE86" s="21">
        <f t="shared" si="0"/>
        <v>0.98795180722891518</v>
      </c>
      <c r="BF86" s="21">
        <f t="shared" si="0"/>
        <v>0.9036144578313251</v>
      </c>
      <c r="BG86" s="21">
        <f t="shared" si="0"/>
        <v>0.92771084337349385</v>
      </c>
      <c r="BH86" s="21">
        <f t="shared" si="0"/>
        <v>0.97590361445783202</v>
      </c>
      <c r="BI86" s="21">
        <f t="shared" si="0"/>
        <v>0.98795180722891551</v>
      </c>
      <c r="BJ86" s="21">
        <f t="shared" si="0"/>
        <v>1.0000000000000004</v>
      </c>
      <c r="BK86" s="21">
        <f t="shared" si="0"/>
        <v>0.99999999999999967</v>
      </c>
      <c r="BL86" s="21">
        <f t="shared" si="0"/>
        <v>1.0000000000000004</v>
      </c>
      <c r="BM86" s="21">
        <f t="shared" si="0"/>
        <v>0.98795180722891618</v>
      </c>
      <c r="BN86" s="21">
        <f t="shared" si="0"/>
        <v>1.0000000000000002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73220-A8D8-4AAA-B235-E6AF36DF7B73}">
  <dimension ref="A1:BQ86"/>
  <sheetViews>
    <sheetView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T106" sqref="T106"/>
    </sheetView>
  </sheetViews>
  <sheetFormatPr defaultRowHeight="15" x14ac:dyDescent="0.25"/>
  <cols>
    <col min="2" max="2" width="7.5703125" bestFit="1" customWidth="1"/>
    <col min="66" max="66" width="10.140625" bestFit="1" customWidth="1"/>
    <col min="68" max="68" width="12.42578125" bestFit="1" customWidth="1"/>
  </cols>
  <sheetData>
    <row r="1" spans="1:69" x14ac:dyDescent="0.25">
      <c r="A1" s="1" t="s">
        <v>64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5" t="s">
        <v>65</v>
      </c>
      <c r="BP1" s="7" t="s">
        <v>67</v>
      </c>
    </row>
    <row r="2" spans="1:69" x14ac:dyDescent="0.25">
      <c r="A2" s="1">
        <v>18</v>
      </c>
      <c r="B2" s="15">
        <f>(Turnout!B$85*'Turnout Keys'!$B2)*Registered!B2</f>
        <v>3157.6711198947437</v>
      </c>
      <c r="C2" s="15">
        <f>(Turnout!C$85*'Turnout Keys'!$B2)*Registered!C2</f>
        <v>77.832792571490174</v>
      </c>
      <c r="D2" s="15">
        <f>(Turnout!D$85*'Turnout Keys'!$B2)*Registered!D2</f>
        <v>3928.4449422048515</v>
      </c>
      <c r="E2" s="15">
        <f>(Turnout!E$85*'Turnout Keys'!$B2)*Registered!E2</f>
        <v>59.253719135193464</v>
      </c>
      <c r="F2" s="15">
        <f>(Turnout!F$85*'Turnout Keys'!$B2)*Registered!F2</f>
        <v>20.938988296799288</v>
      </c>
      <c r="G2" s="15">
        <f>(Turnout!G$85*'Turnout Keys'!$B2)*Registered!G2</f>
        <v>16.510384238324896</v>
      </c>
      <c r="H2" s="15">
        <f>(Turnout!H$85*'Turnout Keys'!$B2)*Registered!H2</f>
        <v>2347.6952755076422</v>
      </c>
      <c r="I2" s="15">
        <f>(Turnout!I$85*'Turnout Keys'!$B2)*Registered!I2</f>
        <v>528.09573328166766</v>
      </c>
      <c r="J2" s="15">
        <f>(Turnout!J$85*'Turnout Keys'!$B2)*Registered!J2</f>
        <v>88.019034789494057</v>
      </c>
      <c r="K2" s="15">
        <f>(Turnout!K$85*'Turnout Keys'!$B2)*Registered!K2</f>
        <v>10.753441950449936</v>
      </c>
      <c r="L2" s="15">
        <f>(Turnout!L$85*'Turnout Keys'!$B2)*Registered!L2</f>
        <v>44.363696152758592</v>
      </c>
      <c r="M2" s="15">
        <f>(Turnout!M$85*'Turnout Keys'!$B2)*Registered!M2</f>
        <v>36.185378618310757</v>
      </c>
      <c r="N2" s="15">
        <f>(Turnout!N$85*'Turnout Keys'!$B2)*Registered!N2</f>
        <v>14.824392174802043</v>
      </c>
      <c r="O2" s="15">
        <f>(Turnout!O$85*'Turnout Keys'!$B2)*Registered!O2</f>
        <v>18.616657069018828</v>
      </c>
      <c r="P2" s="15">
        <f>(Turnout!P$85*'Turnout Keys'!$B2)*Registered!P2</f>
        <v>20.339156081995689</v>
      </c>
      <c r="Q2" s="15">
        <f>(Turnout!Q$85*'Turnout Keys'!$B2)*Registered!Q2</f>
        <v>180.36075268267686</v>
      </c>
      <c r="R2" s="15">
        <f>(Turnout!R$85*'Turnout Keys'!$B2)*Registered!R2</f>
        <v>3012.176211072373</v>
      </c>
      <c r="S2" s="15">
        <f>(Turnout!S$85*'Turnout Keys'!$B2)*Registered!S2</f>
        <v>13.097232399511325</v>
      </c>
      <c r="T2" s="15">
        <f>(Turnout!T$85*'Turnout Keys'!$B2)*Registered!T2</f>
        <v>3491.27972549381</v>
      </c>
      <c r="U2" s="15">
        <f>(Turnout!U$85*'Turnout Keys'!$B2)*Registered!U2</f>
        <v>362.37385711712392</v>
      </c>
      <c r="V2" s="15">
        <f>(Turnout!V$85*'Turnout Keys'!$B2)*Registered!V2</f>
        <v>4155.6309864911354</v>
      </c>
      <c r="W2" s="15">
        <f>(Turnout!W$85*'Turnout Keys'!$B2)*Registered!W2</f>
        <v>234.66042727891852</v>
      </c>
      <c r="X2" s="15">
        <f>(Turnout!X$85*'Turnout Keys'!$B2)*Registered!X2</f>
        <v>191.53407764355339</v>
      </c>
      <c r="Y2" s="15">
        <f>(Turnout!Y$85*'Turnout Keys'!$B2)*Registered!Y2</f>
        <v>391.23764192474187</v>
      </c>
      <c r="Z2" s="15">
        <f>(Turnout!Z$85*'Turnout Keys'!$B2)*Registered!Z2</f>
        <v>24.323349079665999</v>
      </c>
      <c r="AA2" s="15">
        <f>(Turnout!AA$85*'Turnout Keys'!$B2)*Registered!AA2</f>
        <v>77.496491730159349</v>
      </c>
      <c r="AB2" s="15">
        <f>(Turnout!AB$85*'Turnout Keys'!$B2)*Registered!AB2</f>
        <v>126.39974096991135</v>
      </c>
      <c r="AC2" s="15">
        <f>(Turnout!AC$85*'Turnout Keys'!$B2)*Registered!AC2</f>
        <v>1.5338635182426552</v>
      </c>
      <c r="AD2" s="15">
        <f>(Turnout!AD$85*'Turnout Keys'!$B2)*Registered!AD2</f>
        <v>32.895976032175568</v>
      </c>
      <c r="AE2" s="15">
        <f>(Turnout!AE$85*'Turnout Keys'!$B2)*Registered!AE2</f>
        <v>1.3295105568661469</v>
      </c>
      <c r="AF2" s="15">
        <f>(Turnout!AF$85*'Turnout Keys'!$B2)*Registered!AF2</f>
        <v>3674.5732504627654</v>
      </c>
      <c r="AG2" s="15">
        <f>(Turnout!AG$85*'Turnout Keys'!$B2)*Registered!AG2</f>
        <v>8.8108611922949844</v>
      </c>
      <c r="AH2" s="15">
        <f>(Turnout!AH$85*'Turnout Keys'!$B2)*Registered!AH2</f>
        <v>34.422444763122755</v>
      </c>
      <c r="AI2" s="15">
        <f>(Turnout!AI$85*'Turnout Keys'!$B2)*Registered!AI2</f>
        <v>308.0684292917993</v>
      </c>
      <c r="AJ2" s="15">
        <f>(Turnout!AJ$85*'Turnout Keys'!$B2)*Registered!AJ2</f>
        <v>27.71797776674493</v>
      </c>
      <c r="AK2" s="15">
        <f>(Turnout!AK$85*'Turnout Keys'!$B2)*Registered!AK2</f>
        <v>2306.4346755623128</v>
      </c>
      <c r="AL2" s="15">
        <f>(Turnout!AL$85*'Turnout Keys'!$B2)*Registered!AL2</f>
        <v>36.945773999631562</v>
      </c>
      <c r="AM2" s="15">
        <f>(Turnout!AM$85*'Turnout Keys'!$B2)*Registered!AM2</f>
        <v>28.122882943544138</v>
      </c>
      <c r="AN2" s="15">
        <f>(Turnout!AN$85*'Turnout Keys'!$B2)*Registered!AN2</f>
        <v>94.643050174625685</v>
      </c>
      <c r="AO2" s="15">
        <f>(Turnout!AO$85*'Turnout Keys'!$B2)*Registered!AO2</f>
        <v>855.65452118048097</v>
      </c>
      <c r="AP2" s="15">
        <f>(Turnout!AP$85*'Turnout Keys'!$B2)*Registered!AP2</f>
        <v>2.3216467911985639</v>
      </c>
      <c r="AQ2" s="15">
        <f>(Turnout!AQ$85*'Turnout Keys'!$B2)*Registered!AQ2</f>
        <v>71.132141707762258</v>
      </c>
      <c r="AR2" s="15">
        <f>(Turnout!AR$85*'Turnout Keys'!$B2)*Registered!AR2</f>
        <v>136.88693418200111</v>
      </c>
      <c r="AS2" s="15">
        <f>(Turnout!AS$85*'Turnout Keys'!$B2)*Registered!AS2</f>
        <v>207.75762998659721</v>
      </c>
      <c r="AT2" s="15">
        <f>(Turnout!AT$85*'Turnout Keys'!$B2)*Registered!AT2</f>
        <v>162.33429313660534</v>
      </c>
      <c r="AU2" s="15">
        <f>(Turnout!AU$85*'Turnout Keys'!$B2)*Registered!AU2</f>
        <v>124.06414654278714</v>
      </c>
      <c r="AV2" s="15">
        <f>(Turnout!AV$85*'Turnout Keys'!$B2)*Registered!AV2</f>
        <v>29.919644253324403</v>
      </c>
      <c r="AW2" s="15">
        <f>(Turnout!AW$85*'Turnout Keys'!$B2)*Registered!AW2</f>
        <v>82.798508731034318</v>
      </c>
      <c r="AX2" s="15">
        <f>(Turnout!AX$85*'Turnout Keys'!$B2)*Registered!AX2</f>
        <v>16.833115003028247</v>
      </c>
      <c r="AY2" s="15">
        <f>(Turnout!AY$85*'Turnout Keys'!$B2)*Registered!AY2</f>
        <v>104.15655489390133</v>
      </c>
      <c r="AZ2" s="15">
        <f>(Turnout!AZ$85*'Turnout Keys'!$B2)*Registered!AZ2</f>
        <v>58.121193768954178</v>
      </c>
      <c r="BA2" s="15">
        <f>(Turnout!BA$85*'Turnout Keys'!$B2)*Registered!BA2</f>
        <v>837.0839279321815</v>
      </c>
      <c r="BB2" s="15">
        <f>(Turnout!BB$85*'Turnout Keys'!$B2)*Registered!BB2</f>
        <v>34.765429673212374</v>
      </c>
      <c r="BC2" s="15">
        <f>(Turnout!BC$85*'Turnout Keys'!$B2)*Registered!BC2</f>
        <v>61.451615389294069</v>
      </c>
      <c r="BD2" s="15">
        <f>(Turnout!BD$85*'Turnout Keys'!$B2)*Registered!BD2</f>
        <v>134.70774425331305</v>
      </c>
      <c r="BE2" s="15">
        <f>(Turnout!BE$85*'Turnout Keys'!$B2)*Registered!BE2</f>
        <v>22.125066084960373</v>
      </c>
      <c r="BF2" s="15">
        <f>(Turnout!BF$85*'Turnout Keys'!$B2)*Registered!BF2</f>
        <v>2.1023989499733116</v>
      </c>
      <c r="BG2" s="15">
        <f>(Turnout!BG$85*'Turnout Keys'!$B2)*Registered!BG2</f>
        <v>36.355476982652725</v>
      </c>
      <c r="BH2" s="15">
        <f>(Turnout!BH$85*'Turnout Keys'!$B2)*Registered!BH2</f>
        <v>13.985221972936904</v>
      </c>
      <c r="BI2" s="15">
        <f>(Turnout!BI$85*'Turnout Keys'!$B2)*Registered!BI2</f>
        <v>131.48822916987285</v>
      </c>
      <c r="BJ2" s="15">
        <f>(Turnout!BJ$85*'Turnout Keys'!$B2)*Registered!BJ2</f>
        <v>102.71130286234302</v>
      </c>
      <c r="BK2" s="15">
        <f>(Turnout!BK$85*'Turnout Keys'!$B2)*Registered!BK2</f>
        <v>22.762496378890667</v>
      </c>
      <c r="BL2" s="15">
        <f>(Turnout!BL$85*'Turnout Keys'!$B2)*Registered!BL2</f>
        <v>2148.1783724348343</v>
      </c>
      <c r="BM2" s="15">
        <f>(Turnout!BM$85*'Turnout Keys'!$B2)*Registered!BM2</f>
        <v>60.726513526432704</v>
      </c>
      <c r="BN2" s="4">
        <f>SUM(B2:BM2)</f>
        <v>34646.038027903815</v>
      </c>
      <c r="BQ2" s="9">
        <f>BN2/$BQ$85</f>
        <v>0.88337633728039844</v>
      </c>
    </row>
    <row r="3" spans="1:69" x14ac:dyDescent="0.25">
      <c r="A3" s="1">
        <v>19</v>
      </c>
      <c r="B3" s="15">
        <f>(Turnout!B$85*'Turnout Keys'!$B3)*Registered!B3</f>
        <v>3705.3404205528773</v>
      </c>
      <c r="C3" s="15">
        <f>(Turnout!C$85*'Turnout Keys'!$B3)*Registered!C3</f>
        <v>90.855714585408322</v>
      </c>
      <c r="D3" s="15">
        <f>(Turnout!D$85*'Turnout Keys'!$B3)*Registered!D3</f>
        <v>4643.8618130093737</v>
      </c>
      <c r="E3" s="15">
        <f>(Turnout!E$85*'Turnout Keys'!$B3)*Registered!E3</f>
        <v>65.254689601071632</v>
      </c>
      <c r="F3" s="15">
        <f>(Turnout!F$85*'Turnout Keys'!$B3)*Registered!F3</f>
        <v>23.981647742520266</v>
      </c>
      <c r="G3" s="15">
        <f>(Turnout!G$85*'Turnout Keys'!$B3)*Registered!G3</f>
        <v>30.082345029827444</v>
      </c>
      <c r="H3" s="15">
        <f>(Turnout!H$85*'Turnout Keys'!$B3)*Registered!H3</f>
        <v>2968.5476104618201</v>
      </c>
      <c r="I3" s="15">
        <f>(Turnout!I$85*'Turnout Keys'!$B3)*Registered!I3</f>
        <v>592.73959768593625</v>
      </c>
      <c r="J3" s="15">
        <f>(Turnout!J$85*'Turnout Keys'!$B3)*Registered!J3</f>
        <v>98.914235303121728</v>
      </c>
      <c r="K3" s="15">
        <f>(Turnout!K$85*'Turnout Keys'!$B3)*Registered!K3</f>
        <v>13.849252684210322</v>
      </c>
      <c r="L3" s="15">
        <f>(Turnout!L$85*'Turnout Keys'!$B3)*Registered!L3</f>
        <v>45.608218360117618</v>
      </c>
      <c r="M3" s="15">
        <f>(Turnout!M$85*'Turnout Keys'!$B3)*Registered!M3</f>
        <v>47.215989783885924</v>
      </c>
      <c r="N3" s="15">
        <f>(Turnout!N$85*'Turnout Keys'!$B3)*Registered!N3</f>
        <v>12.789026560456927</v>
      </c>
      <c r="O3" s="15">
        <f>(Turnout!O$85*'Turnout Keys'!$B3)*Registered!O3</f>
        <v>14.948730437872349</v>
      </c>
      <c r="P3" s="15">
        <f>(Turnout!P$85*'Turnout Keys'!$B3)*Registered!P3</f>
        <v>25.240141020427021</v>
      </c>
      <c r="Q3" s="15">
        <f>(Turnout!Q$85*'Turnout Keys'!$B3)*Registered!Q3</f>
        <v>196.34923428606515</v>
      </c>
      <c r="R3" s="15">
        <f>(Turnout!R$85*'Turnout Keys'!$B3)*Registered!R3</f>
        <v>3777.4367937035427</v>
      </c>
      <c r="S3" s="15">
        <f>(Turnout!S$85*'Turnout Keys'!$B3)*Registered!S3</f>
        <v>11.738408768200745</v>
      </c>
      <c r="T3" s="15">
        <f>(Turnout!T$85*'Turnout Keys'!$B3)*Registered!T3</f>
        <v>3803.6484446103013</v>
      </c>
      <c r="U3" s="15">
        <f>(Turnout!U$85*'Turnout Keys'!$B3)*Registered!U3</f>
        <v>380.52577168733279</v>
      </c>
      <c r="V3" s="15">
        <f>(Turnout!V$85*'Turnout Keys'!$B3)*Registered!V3</f>
        <v>5107.5870748167008</v>
      </c>
      <c r="W3" s="15">
        <f>(Turnout!W$85*'Turnout Keys'!$B3)*Registered!W3</f>
        <v>262.20719868575856</v>
      </c>
      <c r="X3" s="15">
        <f>(Turnout!X$85*'Turnout Keys'!$B3)*Registered!X3</f>
        <v>233.69197714906801</v>
      </c>
      <c r="Y3" s="15">
        <f>(Turnout!Y$85*'Turnout Keys'!$B3)*Registered!Y3</f>
        <v>416.38145639031285</v>
      </c>
      <c r="Z3" s="15">
        <f>(Turnout!Z$85*'Turnout Keys'!$B3)*Registered!Z3</f>
        <v>27.834382514691299</v>
      </c>
      <c r="AA3" s="15">
        <f>(Turnout!AA$85*'Turnout Keys'!$B3)*Registered!AA3</f>
        <v>82.476987472362524</v>
      </c>
      <c r="AB3" s="15">
        <f>(Turnout!AB$85*'Turnout Keys'!$B3)*Registered!AB3</f>
        <v>128.41682538466699</v>
      </c>
      <c r="AC3" s="15">
        <f>(Turnout!AC$85*'Turnout Keys'!$B3)*Registered!AC3</f>
        <v>8.7335587785209778</v>
      </c>
      <c r="AD3" s="15">
        <f>(Turnout!AD$85*'Turnout Keys'!$B3)*Registered!AD3</f>
        <v>34.685946188593597</v>
      </c>
      <c r="AE3" s="15">
        <f>(Turnout!AE$85*'Turnout Keys'!$B3)*Registered!AE3</f>
        <v>10.093343557587414</v>
      </c>
      <c r="AF3" s="15">
        <f>(Turnout!AF$85*'Turnout Keys'!$B3)*Registered!AF3</f>
        <v>4135.4565862739983</v>
      </c>
      <c r="AG3" s="15">
        <f>(Turnout!AG$85*'Turnout Keys'!$B3)*Registered!AG3</f>
        <v>11.401715815400483</v>
      </c>
      <c r="AH3" s="15">
        <f>(Turnout!AH$85*'Turnout Keys'!$B3)*Registered!AH3</f>
        <v>42.396203459046667</v>
      </c>
      <c r="AI3" s="15">
        <f>(Turnout!AI$85*'Turnout Keys'!$B3)*Registered!AI3</f>
        <v>349.61918521134476</v>
      </c>
      <c r="AJ3" s="15">
        <f>(Turnout!AJ$85*'Turnout Keys'!$B3)*Registered!AJ3</f>
        <v>49.548599576729963</v>
      </c>
      <c r="AK3" s="15">
        <f>(Turnout!AK$85*'Turnout Keys'!$B3)*Registered!AK3</f>
        <v>2895.4920180246377</v>
      </c>
      <c r="AL3" s="15">
        <f>(Turnout!AL$85*'Turnout Keys'!$B3)*Registered!AL3</f>
        <v>68.868830226583512</v>
      </c>
      <c r="AM3" s="15">
        <f>(Turnout!AM$85*'Turnout Keys'!$B3)*Registered!AM3</f>
        <v>27.390132204869197</v>
      </c>
      <c r="AN3" s="15">
        <f>(Turnout!AN$85*'Turnout Keys'!$B3)*Registered!AN3</f>
        <v>106.33927857205045</v>
      </c>
      <c r="AO3" s="15">
        <f>(Turnout!AO$85*'Turnout Keys'!$B3)*Registered!AO3</f>
        <v>1020.2128811455813</v>
      </c>
      <c r="AP3" s="15">
        <f>(Turnout!AP$85*'Turnout Keys'!$B3)*Registered!AP3</f>
        <v>5.8751391785793681</v>
      </c>
      <c r="AQ3" s="15">
        <f>(Turnout!AQ$85*'Turnout Keys'!$B3)*Registered!AQ3</f>
        <v>97.649091614775216</v>
      </c>
      <c r="AR3" s="15">
        <f>(Turnout!AR$85*'Turnout Keys'!$B3)*Registered!AR3</f>
        <v>146.55591294521324</v>
      </c>
      <c r="AS3" s="15">
        <f>(Turnout!AS$85*'Turnout Keys'!$B3)*Registered!AS3</f>
        <v>278.63761516356868</v>
      </c>
      <c r="AT3" s="15">
        <f>(Turnout!AT$85*'Turnout Keys'!$B3)*Registered!AT3</f>
        <v>182.80677892779769</v>
      </c>
      <c r="AU3" s="15">
        <f>(Turnout!AU$85*'Turnout Keys'!$B3)*Registered!AU3</f>
        <v>129.7742815715641</v>
      </c>
      <c r="AV3" s="15">
        <f>(Turnout!AV$85*'Turnout Keys'!$B3)*Registered!AV3</f>
        <v>20.921081872355657</v>
      </c>
      <c r="AW3" s="15">
        <f>(Turnout!AW$85*'Turnout Keys'!$B3)*Registered!AW3</f>
        <v>83.440826323374878</v>
      </c>
      <c r="AX3" s="15">
        <f>(Turnout!AX$85*'Turnout Keys'!$B3)*Registered!AX3</f>
        <v>27.289173619242295</v>
      </c>
      <c r="AY3" s="15">
        <f>(Turnout!AY$85*'Turnout Keys'!$B3)*Registered!AY3</f>
        <v>106.77781601744063</v>
      </c>
      <c r="AZ3" s="15">
        <f>(Turnout!AZ$85*'Turnout Keys'!$B3)*Registered!AZ3</f>
        <v>86.016113210860112</v>
      </c>
      <c r="BA3" s="15">
        <f>(Turnout!BA$85*'Turnout Keys'!$B3)*Registered!BA3</f>
        <v>1023.657392518258</v>
      </c>
      <c r="BB3" s="15">
        <f>(Turnout!BB$85*'Turnout Keys'!$B3)*Registered!BB3</f>
        <v>47.732253115778917</v>
      </c>
      <c r="BC3" s="15">
        <f>(Turnout!BC$85*'Turnout Keys'!$B3)*Registered!BC3</f>
        <v>57.645549214735212</v>
      </c>
      <c r="BD3" s="15">
        <f>(Turnout!BD$85*'Turnout Keys'!$B3)*Registered!BD3</f>
        <v>167.33306320036894</v>
      </c>
      <c r="BE3" s="15">
        <f>(Turnout!BE$85*'Turnout Keys'!$B3)*Registered!BE3</f>
        <v>32.150220596424845</v>
      </c>
      <c r="BF3" s="15">
        <f>(Turnout!BF$85*'Turnout Keys'!$B3)*Registered!BF3</f>
        <v>3.9902343737703934</v>
      </c>
      <c r="BG3" s="15">
        <f>(Turnout!BG$85*'Turnout Keys'!$B3)*Registered!BG3</f>
        <v>44.357554544860939</v>
      </c>
      <c r="BH3" s="15">
        <f>(Turnout!BH$85*'Turnout Keys'!$B3)*Registered!BH3</f>
        <v>13.271580411018144</v>
      </c>
      <c r="BI3" s="15">
        <f>(Turnout!BI$85*'Turnout Keys'!$B3)*Registered!BI3</f>
        <v>149.20617269313249</v>
      </c>
      <c r="BJ3" s="15">
        <f>(Turnout!BJ$85*'Turnout Keys'!$B3)*Registered!BJ3</f>
        <v>150.06191699548637</v>
      </c>
      <c r="BK3" s="15">
        <f>(Turnout!BK$85*'Turnout Keys'!$B3)*Registered!BK3</f>
        <v>32.029018202705565</v>
      </c>
      <c r="BL3" s="15">
        <f>(Turnout!BL$85*'Turnout Keys'!$B3)*Registered!BL3</f>
        <v>2447.8250605847115</v>
      </c>
      <c r="BM3" s="15">
        <f>(Turnout!BM$85*'Turnout Keys'!$B3)*Registered!BM3</f>
        <v>67.232369310320621</v>
      </c>
      <c r="BN3" s="4">
        <f t="shared" ref="BN3:BN66" si="0">SUM(B3:BM3)</f>
        <v>40969.998483529234</v>
      </c>
      <c r="BQ3" s="9">
        <f t="shared" ref="BQ3:BQ66" si="1">BN3/$BQ$85</f>
        <v>1.0446195079972684</v>
      </c>
    </row>
    <row r="4" spans="1:69" x14ac:dyDescent="0.25">
      <c r="A4" s="1">
        <v>20</v>
      </c>
      <c r="B4" s="15">
        <f>(Turnout!B$85*'Turnout Keys'!$B4)*Registered!B4</f>
        <v>3658.3133607468112</v>
      </c>
      <c r="C4" s="15">
        <f>(Turnout!C$85*'Turnout Keys'!$B4)*Registered!C4</f>
        <v>125.86241682895131</v>
      </c>
      <c r="D4" s="15">
        <f>(Turnout!D$85*'Turnout Keys'!$B4)*Registered!D4</f>
        <v>4486.2167658397602</v>
      </c>
      <c r="E4" s="15">
        <f>(Turnout!E$85*'Turnout Keys'!$B4)*Registered!E4</f>
        <v>60.218858123226951</v>
      </c>
      <c r="F4" s="15">
        <f>(Turnout!F$85*'Turnout Keys'!$B4)*Registered!F4</f>
        <v>31.351582109847641</v>
      </c>
      <c r="G4" s="15">
        <f>(Turnout!G$85*'Turnout Keys'!$B4)*Registered!G4</f>
        <v>28.078606969708673</v>
      </c>
      <c r="H4" s="15">
        <f>(Turnout!H$85*'Turnout Keys'!$B4)*Registered!H4</f>
        <v>3347.4291260517484</v>
      </c>
      <c r="I4" s="15">
        <f>(Turnout!I$85*'Turnout Keys'!$B4)*Registered!I4</f>
        <v>605.49024921252044</v>
      </c>
      <c r="J4" s="15">
        <f>(Turnout!J$85*'Turnout Keys'!$B4)*Registered!J4</f>
        <v>94.988534407754301</v>
      </c>
      <c r="K4" s="15">
        <f>(Turnout!K$85*'Turnout Keys'!$B4)*Registered!K4</f>
        <v>9.0328196621020371</v>
      </c>
      <c r="L4" s="15">
        <f>(Turnout!L$85*'Turnout Keys'!$B4)*Registered!L4</f>
        <v>50.164705066429377</v>
      </c>
      <c r="M4" s="15">
        <f>(Turnout!M$85*'Turnout Keys'!$B4)*Registered!M4</f>
        <v>55.919884308123557</v>
      </c>
      <c r="N4" s="15">
        <f>(Turnout!N$85*'Turnout Keys'!$B4)*Registered!N4</f>
        <v>13.410266965626333</v>
      </c>
      <c r="O4" s="15">
        <f>(Turnout!O$85*'Turnout Keys'!$B4)*Registered!O4</f>
        <v>22.670282045381942</v>
      </c>
      <c r="P4" s="15">
        <f>(Turnout!P$85*'Turnout Keys'!$B4)*Registered!P4</f>
        <v>19.814272916321784</v>
      </c>
      <c r="Q4" s="15">
        <f>(Turnout!Q$85*'Turnout Keys'!$B4)*Registered!Q4</f>
        <v>171.63144575801945</v>
      </c>
      <c r="R4" s="15">
        <f>(Turnout!R$85*'Turnout Keys'!$B4)*Registered!R4</f>
        <v>3913.704476142826</v>
      </c>
      <c r="S4" s="15">
        <f>(Turnout!S$85*'Turnout Keys'!$B4)*Registered!S4</f>
        <v>10.531434703757414</v>
      </c>
      <c r="T4" s="15">
        <f>(Turnout!T$85*'Turnout Keys'!$B4)*Registered!T4</f>
        <v>3447.6669086289303</v>
      </c>
      <c r="U4" s="15">
        <f>(Turnout!U$85*'Turnout Keys'!$B4)*Registered!U4</f>
        <v>360.72135231606495</v>
      </c>
      <c r="V4" s="15">
        <f>(Turnout!V$85*'Turnout Keys'!$B4)*Registered!V4</f>
        <v>5167.7970241622879</v>
      </c>
      <c r="W4" s="15">
        <f>(Turnout!W$85*'Turnout Keys'!$B4)*Registered!W4</f>
        <v>232.56148785747411</v>
      </c>
      <c r="X4" s="15">
        <f>(Turnout!X$85*'Turnout Keys'!$B4)*Registered!X4</f>
        <v>223.4360707499923</v>
      </c>
      <c r="Y4" s="15">
        <f>(Turnout!Y$85*'Turnout Keys'!$B4)*Registered!Y4</f>
        <v>444.54594363197879</v>
      </c>
      <c r="Z4" s="15">
        <f>(Turnout!Z$85*'Turnout Keys'!$B4)*Registered!Z4</f>
        <v>31.063202018459258</v>
      </c>
      <c r="AA4" s="15">
        <f>(Turnout!AA$85*'Turnout Keys'!$B4)*Registered!AA4</f>
        <v>77.310912651860008</v>
      </c>
      <c r="AB4" s="15">
        <f>(Turnout!AB$85*'Turnout Keys'!$B4)*Registered!AB4</f>
        <v>172.85856923665133</v>
      </c>
      <c r="AC4" s="15">
        <f>(Turnout!AC$85*'Turnout Keys'!$B4)*Registered!AC4</f>
        <v>6.9377277077950525</v>
      </c>
      <c r="AD4" s="15">
        <f>(Turnout!AD$85*'Turnout Keys'!$B4)*Registered!AD4</f>
        <v>35.048276022505448</v>
      </c>
      <c r="AE4" s="15">
        <f>(Turnout!AE$85*'Turnout Keys'!$B4)*Registered!AE4</f>
        <v>4.8107446945443852</v>
      </c>
      <c r="AF4" s="15">
        <f>(Turnout!AF$85*'Turnout Keys'!$B4)*Registered!AF4</f>
        <v>4034.3038533664176</v>
      </c>
      <c r="AG4" s="15">
        <f>(Turnout!AG$85*'Turnout Keys'!$B4)*Registered!AG4</f>
        <v>5.0720583637831451</v>
      </c>
      <c r="AH4" s="15">
        <f>(Turnout!AH$85*'Turnout Keys'!$B4)*Registered!AH4</f>
        <v>53.664785861361828</v>
      </c>
      <c r="AI4" s="15">
        <f>(Turnout!AI$85*'Turnout Keys'!$B4)*Registered!AI4</f>
        <v>382.155129589414</v>
      </c>
      <c r="AJ4" s="15">
        <f>(Turnout!AJ$85*'Turnout Keys'!$B4)*Registered!AJ4</f>
        <v>35.569965961628149</v>
      </c>
      <c r="AK4" s="15">
        <f>(Turnout!AK$85*'Turnout Keys'!$B4)*Registered!AK4</f>
        <v>3435.9249481473066</v>
      </c>
      <c r="AL4" s="15">
        <f>(Turnout!AL$85*'Turnout Keys'!$B4)*Registered!AL4</f>
        <v>64.455654968151109</v>
      </c>
      <c r="AM4" s="15">
        <f>(Turnout!AM$85*'Turnout Keys'!$B4)*Registered!AM4</f>
        <v>34.812892922455838</v>
      </c>
      <c r="AN4" s="15">
        <f>(Turnout!AN$85*'Turnout Keys'!$B4)*Registered!AN4</f>
        <v>104.79261412436369</v>
      </c>
      <c r="AO4" s="15">
        <f>(Turnout!AO$85*'Turnout Keys'!$B4)*Registered!AO4</f>
        <v>1077.404901424132</v>
      </c>
      <c r="AP4" s="15">
        <f>(Turnout!AP$85*'Turnout Keys'!$B4)*Registered!AP4</f>
        <v>4.2003615261585878</v>
      </c>
      <c r="AQ4" s="15">
        <f>(Turnout!AQ$85*'Turnout Keys'!$B4)*Registered!AQ4</f>
        <v>91.834639001457532</v>
      </c>
      <c r="AR4" s="15">
        <f>(Turnout!AR$85*'Turnout Keys'!$B4)*Registered!AR4</f>
        <v>129.54423209988656</v>
      </c>
      <c r="AS4" s="15">
        <f>(Turnout!AS$85*'Turnout Keys'!$B4)*Registered!AS4</f>
        <v>233.01694119921683</v>
      </c>
      <c r="AT4" s="15">
        <f>(Turnout!AT$85*'Turnout Keys'!$B4)*Registered!AT4</f>
        <v>183.39800375075043</v>
      </c>
      <c r="AU4" s="15">
        <f>(Turnout!AU$85*'Turnout Keys'!$B4)*Registered!AU4</f>
        <v>109.67877709816381</v>
      </c>
      <c r="AV4" s="15">
        <f>(Turnout!AV$85*'Turnout Keys'!$B4)*Registered!AV4</f>
        <v>27.065556025672652</v>
      </c>
      <c r="AW4" s="15">
        <f>(Turnout!AW$85*'Turnout Keys'!$B4)*Registered!AW4</f>
        <v>100.75072671823266</v>
      </c>
      <c r="AX4" s="15">
        <f>(Turnout!AX$85*'Turnout Keys'!$B4)*Registered!AX4</f>
        <v>26.013430823640821</v>
      </c>
      <c r="AY4" s="15">
        <f>(Turnout!AY$85*'Turnout Keys'!$B4)*Registered!AY4</f>
        <v>97.659593435849956</v>
      </c>
      <c r="AZ4" s="15">
        <f>(Turnout!AZ$85*'Turnout Keys'!$B4)*Registered!AZ4</f>
        <v>82.62085768347427</v>
      </c>
      <c r="BA4" s="15">
        <f>(Turnout!BA$85*'Turnout Keys'!$B4)*Registered!BA4</f>
        <v>1052.1076767880188</v>
      </c>
      <c r="BB4" s="15">
        <f>(Turnout!BB$85*'Turnout Keys'!$B4)*Registered!BB4</f>
        <v>44.831686238942233</v>
      </c>
      <c r="BC4" s="15">
        <f>(Turnout!BC$85*'Turnout Keys'!$B4)*Registered!BC4</f>
        <v>60.701326881820329</v>
      </c>
      <c r="BD4" s="15">
        <f>(Turnout!BD$85*'Turnout Keys'!$B4)*Registered!BD4</f>
        <v>154.71824434895277</v>
      </c>
      <c r="BE4" s="15">
        <f>(Turnout!BE$85*'Turnout Keys'!$B4)*Registered!BE4</f>
        <v>22.516331141909451</v>
      </c>
      <c r="BF4" s="15">
        <f>(Turnout!BF$85*'Turnout Keys'!$B4)*Registered!BF4</f>
        <v>0.63394912148724836</v>
      </c>
      <c r="BG4" s="15">
        <f>(Turnout!BG$85*'Turnout Keys'!$B4)*Registered!BG4</f>
        <v>34.900981347147798</v>
      </c>
      <c r="BH4" s="15">
        <f>(Turnout!BH$85*'Turnout Keys'!$B4)*Registered!BH4</f>
        <v>9.9877473994698605</v>
      </c>
      <c r="BI4" s="15">
        <f>(Turnout!BI$85*'Turnout Keys'!$B4)*Registered!BI4</f>
        <v>136.56686321465742</v>
      </c>
      <c r="BJ4" s="15">
        <f>(Turnout!BJ$85*'Turnout Keys'!$B4)*Registered!BJ4</f>
        <v>120.98806775182166</v>
      </c>
      <c r="BK4" s="15">
        <f>(Turnout!BK$85*'Turnout Keys'!$B4)*Registered!BK4</f>
        <v>39.762203796787595</v>
      </c>
      <c r="BL4" s="15">
        <f>(Turnout!BL$85*'Turnout Keys'!$B4)*Registered!BL4</f>
        <v>2517.0225665190296</v>
      </c>
      <c r="BM4" s="15">
        <f>(Turnout!BM$85*'Turnout Keys'!$B4)*Registered!BM4</f>
        <v>52.116590114922182</v>
      </c>
      <c r="BN4" s="4">
        <f t="shared" si="0"/>
        <v>41470.381466293933</v>
      </c>
      <c r="BQ4" s="9">
        <f t="shared" si="1"/>
        <v>1.0573778639800249</v>
      </c>
    </row>
    <row r="5" spans="1:69" x14ac:dyDescent="0.25">
      <c r="A5" s="1">
        <v>21</v>
      </c>
      <c r="B5" s="15">
        <f>(Turnout!B$85*'Turnout Keys'!$B5)*Registered!B5</f>
        <v>3677.9079689993396</v>
      </c>
      <c r="C5" s="15">
        <f>(Turnout!C$85*'Turnout Keys'!$B5)*Registered!C5</f>
        <v>115.04470875357282</v>
      </c>
      <c r="D5" s="15">
        <f>(Turnout!D$85*'Turnout Keys'!$B5)*Registered!D5</f>
        <v>4554.3133948214827</v>
      </c>
      <c r="E5" s="15">
        <f>(Turnout!E$85*'Turnout Keys'!$B5)*Registered!E5</f>
        <v>64.64743098056519</v>
      </c>
      <c r="F5" s="15">
        <f>(Turnout!F$85*'Turnout Keys'!$B5)*Registered!F5</f>
        <v>19.142542784849923</v>
      </c>
      <c r="G5" s="15">
        <f>(Turnout!G$85*'Turnout Keys'!$B5)*Registered!G5</f>
        <v>21.594321918960755</v>
      </c>
      <c r="H5" s="15">
        <f>(Turnout!H$85*'Turnout Keys'!$B5)*Registered!H5</f>
        <v>3470.1117712195305</v>
      </c>
      <c r="I5" s="15">
        <f>(Turnout!I$85*'Turnout Keys'!$B5)*Registered!I5</f>
        <v>581.80872623508867</v>
      </c>
      <c r="J5" s="15">
        <f>(Turnout!J$85*'Turnout Keys'!$B5)*Registered!J5</f>
        <v>96.890404790853196</v>
      </c>
      <c r="K5" s="15">
        <f>(Turnout!K$85*'Turnout Keys'!$B5)*Registered!K5</f>
        <v>16.969933618198237</v>
      </c>
      <c r="L5" s="15">
        <f>(Turnout!L$85*'Turnout Keys'!$B5)*Registered!L5</f>
        <v>43.779616197331642</v>
      </c>
      <c r="M5" s="15">
        <f>(Turnout!M$85*'Turnout Keys'!$B5)*Registered!M5</f>
        <v>54.629397605086417</v>
      </c>
      <c r="N5" s="15">
        <f>(Turnout!N$85*'Turnout Keys'!$B5)*Registered!N5</f>
        <v>15.482754880740092</v>
      </c>
      <c r="O5" s="15">
        <f>(Turnout!O$85*'Turnout Keys'!$B5)*Registered!O5</f>
        <v>21.514335823212246</v>
      </c>
      <c r="P5" s="15">
        <f>(Turnout!P$85*'Turnout Keys'!$B5)*Registered!P5</f>
        <v>21.430976023375109</v>
      </c>
      <c r="Q5" s="15">
        <f>(Turnout!Q$85*'Turnout Keys'!$B5)*Registered!Q5</f>
        <v>192.51072867947033</v>
      </c>
      <c r="R5" s="15">
        <f>(Turnout!R$85*'Turnout Keys'!$B5)*Registered!R5</f>
        <v>3932.1295021356968</v>
      </c>
      <c r="S5" s="15">
        <f>(Turnout!S$85*'Turnout Keys'!$B5)*Registered!S5</f>
        <v>12.21747066935078</v>
      </c>
      <c r="T5" s="15">
        <f>(Turnout!T$85*'Turnout Keys'!$B5)*Registered!T5</f>
        <v>3236.6758537281744</v>
      </c>
      <c r="U5" s="15">
        <f>(Turnout!U$85*'Turnout Keys'!$B5)*Registered!U5</f>
        <v>338.61595209441208</v>
      </c>
      <c r="V5" s="15">
        <f>(Turnout!V$85*'Turnout Keys'!$B5)*Registered!V5</f>
        <v>5537.6540205588726</v>
      </c>
      <c r="W5" s="15">
        <f>(Turnout!W$85*'Turnout Keys'!$B5)*Registered!W5</f>
        <v>227.90233977448236</v>
      </c>
      <c r="X5" s="15">
        <f>(Turnout!X$85*'Turnout Keys'!$B5)*Registered!X5</f>
        <v>227.42919280143397</v>
      </c>
      <c r="Y5" s="15">
        <f>(Turnout!Y$85*'Turnout Keys'!$B5)*Registered!Y5</f>
        <v>403.91273233981542</v>
      </c>
      <c r="Z5" s="15">
        <f>(Turnout!Z$85*'Turnout Keys'!$B5)*Registered!Z5</f>
        <v>22.759757574824953</v>
      </c>
      <c r="AA5" s="15">
        <f>(Turnout!AA$85*'Turnout Keys'!$B5)*Registered!AA5</f>
        <v>87.047809841159776</v>
      </c>
      <c r="AB5" s="15">
        <f>(Turnout!AB$85*'Turnout Keys'!$B5)*Registered!AB5</f>
        <v>162.29864398690245</v>
      </c>
      <c r="AC5" s="15">
        <f>(Turnout!AC$85*'Turnout Keys'!$B5)*Registered!AC5</f>
        <v>5.4220982766933554</v>
      </c>
      <c r="AD5" s="15">
        <f>(Turnout!AD$85*'Turnout Keys'!$B5)*Registered!AD5</f>
        <v>23.25698640496487</v>
      </c>
      <c r="AE5" s="15">
        <f>(Turnout!AE$85*'Turnout Keys'!$B5)*Registered!AE5</f>
        <v>7.0495876720719552</v>
      </c>
      <c r="AF5" s="15">
        <f>(Turnout!AF$85*'Turnout Keys'!$B5)*Registered!AF5</f>
        <v>4257.4201564840523</v>
      </c>
      <c r="AG5" s="15">
        <f>(Turnout!AG$85*'Turnout Keys'!$B5)*Registered!AG5</f>
        <v>9.2021583428158511</v>
      </c>
      <c r="AH5" s="15">
        <f>(Turnout!AH$85*'Turnout Keys'!$B5)*Registered!AH5</f>
        <v>49.190147124432187</v>
      </c>
      <c r="AI5" s="15">
        <f>(Turnout!AI$85*'Turnout Keys'!$B5)*Registered!AI5</f>
        <v>398.76251133338207</v>
      </c>
      <c r="AJ5" s="15">
        <f>(Turnout!AJ$85*'Turnout Keys'!$B5)*Registered!AJ5</f>
        <v>42.724306829708986</v>
      </c>
      <c r="AK5" s="15">
        <f>(Turnout!AK$85*'Turnout Keys'!$B5)*Registered!AK5</f>
        <v>3597.5068475521539</v>
      </c>
      <c r="AL5" s="15">
        <f>(Turnout!AL$85*'Turnout Keys'!$B5)*Registered!AL5</f>
        <v>73.462882142381474</v>
      </c>
      <c r="AM5" s="15">
        <f>(Turnout!AM$85*'Turnout Keys'!$B5)*Registered!AM5</f>
        <v>26.161154724704833</v>
      </c>
      <c r="AN5" s="15">
        <f>(Turnout!AN$85*'Turnout Keys'!$B5)*Registered!AN5</f>
        <v>117.76386714246365</v>
      </c>
      <c r="AO5" s="15">
        <f>(Turnout!AO$85*'Turnout Keys'!$B5)*Registered!AO5</f>
        <v>1086.9125135432964</v>
      </c>
      <c r="AP5" s="15">
        <f>(Turnout!AP$85*'Turnout Keys'!$B5)*Registered!AP5</f>
        <v>3.419523346311875</v>
      </c>
      <c r="AQ5" s="15">
        <f>(Turnout!AQ$85*'Turnout Keys'!$B5)*Registered!AQ5</f>
        <v>81.171015019791582</v>
      </c>
      <c r="AR5" s="15">
        <f>(Turnout!AR$85*'Turnout Keys'!$B5)*Registered!AR5</f>
        <v>129.65651586242583</v>
      </c>
      <c r="AS5" s="15">
        <f>(Turnout!AS$85*'Turnout Keys'!$B5)*Registered!AS5</f>
        <v>256.77194862973164</v>
      </c>
      <c r="AT5" s="15">
        <f>(Turnout!AT$85*'Turnout Keys'!$B5)*Registered!AT5</f>
        <v>209.77045952266278</v>
      </c>
      <c r="AU5" s="15">
        <f>(Turnout!AU$85*'Turnout Keys'!$B5)*Registered!AU5</f>
        <v>126.45917315093895</v>
      </c>
      <c r="AV5" s="15">
        <f>(Turnout!AV$85*'Turnout Keys'!$B5)*Registered!AV5</f>
        <v>21.570250967788759</v>
      </c>
      <c r="AW5" s="15">
        <f>(Turnout!AW$85*'Turnout Keys'!$B5)*Registered!AW5</f>
        <v>80.942154439686604</v>
      </c>
      <c r="AX5" s="15">
        <f>(Turnout!AX$85*'Turnout Keys'!$B5)*Registered!AX5</f>
        <v>20.454452726760579</v>
      </c>
      <c r="AY5" s="15">
        <f>(Turnout!AY$85*'Turnout Keys'!$B5)*Registered!AY5</f>
        <v>110.85892403859361</v>
      </c>
      <c r="AZ5" s="15">
        <f>(Turnout!AZ$85*'Turnout Keys'!$B5)*Registered!AZ5</f>
        <v>69.096231030908982</v>
      </c>
      <c r="BA5" s="15">
        <f>(Turnout!BA$85*'Turnout Keys'!$B5)*Registered!BA5</f>
        <v>1122.5875249957346</v>
      </c>
      <c r="BB5" s="15">
        <f>(Turnout!BB$85*'Turnout Keys'!$B5)*Registered!BB5</f>
        <v>40.528647254310123</v>
      </c>
      <c r="BC5" s="15">
        <f>(Turnout!BC$85*'Turnout Keys'!$B5)*Registered!BC5</f>
        <v>61.797359840172874</v>
      </c>
      <c r="BD5" s="15">
        <f>(Turnout!BD$85*'Turnout Keys'!$B5)*Registered!BD5</f>
        <v>165.86124374254854</v>
      </c>
      <c r="BE5" s="15">
        <f>(Turnout!BE$85*'Turnout Keys'!$B5)*Registered!BE5</f>
        <v>23.829771650275781</v>
      </c>
      <c r="BF5" s="15">
        <f>(Turnout!BF$85*'Turnout Keys'!$B5)*Registered!BF5</f>
        <v>3.0965960541240829</v>
      </c>
      <c r="BG5" s="15">
        <f>(Turnout!BG$85*'Turnout Keys'!$B5)*Registered!BG5</f>
        <v>38.68534319377909</v>
      </c>
      <c r="BH5" s="15">
        <f>(Turnout!BH$85*'Turnout Keys'!$B5)*Registered!BH5</f>
        <v>11.058223409514738</v>
      </c>
      <c r="BI5" s="15">
        <f>(Turnout!BI$85*'Turnout Keys'!$B5)*Registered!BI5</f>
        <v>112.51148000012974</v>
      </c>
      <c r="BJ5" s="15">
        <f>(Turnout!BJ$85*'Turnout Keys'!$B5)*Registered!BJ5</f>
        <v>164.56014226281115</v>
      </c>
      <c r="BK5" s="15">
        <f>(Turnout!BK$85*'Turnout Keys'!$B5)*Registered!BK5</f>
        <v>34.682673827298487</v>
      </c>
      <c r="BL5" s="15">
        <f>(Turnout!BL$85*'Turnout Keys'!$B5)*Registered!BL5</f>
        <v>2561.4466114186821</v>
      </c>
      <c r="BM5" s="15">
        <f>(Turnout!BM$85*'Turnout Keys'!$B5)*Registered!BM5</f>
        <v>55.730050868037637</v>
      </c>
      <c r="BN5" s="4">
        <f t="shared" si="0"/>
        <v>42357.803823662915</v>
      </c>
      <c r="BQ5" s="9">
        <f t="shared" si="1"/>
        <v>1.0800046333393951</v>
      </c>
    </row>
    <row r="6" spans="1:69" x14ac:dyDescent="0.25">
      <c r="A6" s="1">
        <v>22</v>
      </c>
      <c r="B6" s="15">
        <f>(Turnout!B$85*'Turnout Keys'!$B6)*Registered!B6</f>
        <v>3672.0295865235807</v>
      </c>
      <c r="C6" s="15">
        <f>(Turnout!C$85*'Turnout Keys'!$B6)*Registered!C6</f>
        <v>130.30440362553668</v>
      </c>
      <c r="D6" s="15">
        <f>(Turnout!D$85*'Turnout Keys'!$B6)*Registered!D6</f>
        <v>4687.7172625112316</v>
      </c>
      <c r="E6" s="15">
        <f>(Turnout!E$85*'Turnout Keys'!$B6)*Registered!E6</f>
        <v>61.993826022265253</v>
      </c>
      <c r="F6" s="15">
        <f>(Turnout!F$85*'Turnout Keys'!$B6)*Registered!F6</f>
        <v>21.014509770798416</v>
      </c>
      <c r="G6" s="15">
        <f>(Turnout!G$85*'Turnout Keys'!$B6)*Registered!G6</f>
        <v>25.439720498276536</v>
      </c>
      <c r="H6" s="15">
        <f>(Turnout!H$85*'Turnout Keys'!$B6)*Registered!H6</f>
        <v>3630.0010084377991</v>
      </c>
      <c r="I6" s="15">
        <f>(Turnout!I$85*'Turnout Keys'!$B6)*Registered!I6</f>
        <v>586.40071072067622</v>
      </c>
      <c r="J6" s="15">
        <f>(Turnout!J$85*'Turnout Keys'!$B6)*Registered!J6</f>
        <v>85.920689329759242</v>
      </c>
      <c r="K6" s="15">
        <f>(Turnout!K$85*'Turnout Keys'!$B6)*Registered!K6</f>
        <v>12.492682718610521</v>
      </c>
      <c r="L6" s="15">
        <f>(Turnout!L$85*'Turnout Keys'!$B6)*Registered!L6</f>
        <v>50.001866117583518</v>
      </c>
      <c r="M6" s="15">
        <f>(Turnout!M$85*'Turnout Keys'!$B6)*Registered!M6</f>
        <v>50.980210566109946</v>
      </c>
      <c r="N6" s="15">
        <f>(Turnout!N$85*'Turnout Keys'!$B6)*Registered!N6</f>
        <v>16.150831863625115</v>
      </c>
      <c r="O6" s="15">
        <f>(Turnout!O$85*'Turnout Keys'!$B6)*Registered!O6</f>
        <v>19.613765519825062</v>
      </c>
      <c r="P6" s="15">
        <f>(Turnout!P$85*'Turnout Keys'!$B6)*Registered!P6</f>
        <v>22.098162907762052</v>
      </c>
      <c r="Q6" s="15">
        <f>(Turnout!Q$85*'Turnout Keys'!$B6)*Registered!Q6</f>
        <v>181.79486547291401</v>
      </c>
      <c r="R6" s="15">
        <f>(Turnout!R$85*'Turnout Keys'!$B6)*Registered!R6</f>
        <v>4605.355602330972</v>
      </c>
      <c r="S6" s="15">
        <f>(Turnout!S$85*'Turnout Keys'!$B6)*Registered!S6</f>
        <v>8.7200246824424053</v>
      </c>
      <c r="T6" s="15">
        <f>(Turnout!T$85*'Turnout Keys'!$B6)*Registered!T6</f>
        <v>3066.3565267042045</v>
      </c>
      <c r="U6" s="15">
        <f>(Turnout!U$85*'Turnout Keys'!$B6)*Registered!U6</f>
        <v>312.10532513075225</v>
      </c>
      <c r="V6" s="15">
        <f>(Turnout!V$85*'Turnout Keys'!$B6)*Registered!V6</f>
        <v>5738.3756430049907</v>
      </c>
      <c r="W6" s="15">
        <f>(Turnout!W$85*'Turnout Keys'!$B6)*Registered!W6</f>
        <v>241.32235238043793</v>
      </c>
      <c r="X6" s="15">
        <f>(Turnout!X$85*'Turnout Keys'!$B6)*Registered!X6</f>
        <v>246.2513055904746</v>
      </c>
      <c r="Y6" s="15">
        <f>(Turnout!Y$85*'Turnout Keys'!$B6)*Registered!Y6</f>
        <v>404.39150002186045</v>
      </c>
      <c r="Z6" s="15">
        <f>(Turnout!Z$85*'Turnout Keys'!$B6)*Registered!Z6</f>
        <v>32.456596403809499</v>
      </c>
      <c r="AA6" s="15">
        <f>(Turnout!AA$85*'Turnout Keys'!$B6)*Registered!AA6</f>
        <v>86.797846509753541</v>
      </c>
      <c r="AB6" s="15">
        <f>(Turnout!AB$85*'Turnout Keys'!$B6)*Registered!AB6</f>
        <v>179.4853559930269</v>
      </c>
      <c r="AC6" s="15">
        <f>(Turnout!AC$85*'Turnout Keys'!$B6)*Registered!AC6</f>
        <v>6.5650701709456776</v>
      </c>
      <c r="AD6" s="15">
        <f>(Turnout!AD$85*'Turnout Keys'!$B6)*Registered!AD6</f>
        <v>25.656462116457988</v>
      </c>
      <c r="AE6" s="15">
        <f>(Turnout!AE$85*'Turnout Keys'!$B6)*Registered!AE6</f>
        <v>6.8285059224873024</v>
      </c>
      <c r="AF6" s="15">
        <f>(Turnout!AF$85*'Turnout Keys'!$B6)*Registered!AF6</f>
        <v>4208.4234995424513</v>
      </c>
      <c r="AG6" s="15">
        <f>(Turnout!AG$85*'Turnout Keys'!$B6)*Registered!AG6</f>
        <v>11.656206840981239</v>
      </c>
      <c r="AH6" s="15">
        <f>(Turnout!AH$85*'Turnout Keys'!$B6)*Registered!AH6</f>
        <v>50.155260524244383</v>
      </c>
      <c r="AI6" s="15">
        <f>(Turnout!AI$85*'Turnout Keys'!$B6)*Registered!AI6</f>
        <v>453.53653271935599</v>
      </c>
      <c r="AJ6" s="15">
        <f>(Turnout!AJ$85*'Turnout Keys'!$B6)*Registered!AJ6</f>
        <v>48.557733642857727</v>
      </c>
      <c r="AK6" s="15">
        <f>(Turnout!AK$85*'Turnout Keys'!$B6)*Registered!AK6</f>
        <v>3550.4096076675146</v>
      </c>
      <c r="AL6" s="15">
        <f>(Turnout!AL$85*'Turnout Keys'!$B6)*Registered!AL6</f>
        <v>75.677049341484135</v>
      </c>
      <c r="AM6" s="15">
        <f>(Turnout!AM$85*'Turnout Keys'!$B6)*Registered!AM6</f>
        <v>26.607751928342392</v>
      </c>
      <c r="AN6" s="15">
        <f>(Turnout!AN$85*'Turnout Keys'!$B6)*Registered!AN6</f>
        <v>139.99583537490545</v>
      </c>
      <c r="AO6" s="15">
        <f>(Turnout!AO$85*'Turnout Keys'!$B6)*Registered!AO6</f>
        <v>1214.2675886283184</v>
      </c>
      <c r="AP6" s="15">
        <f>(Turnout!AP$85*'Turnout Keys'!$B6)*Registered!AP6</f>
        <v>3.9747406245979207</v>
      </c>
      <c r="AQ6" s="15">
        <f>(Turnout!AQ$85*'Turnout Keys'!$B6)*Registered!AQ6</f>
        <v>73.304898261801981</v>
      </c>
      <c r="AR6" s="15">
        <f>(Turnout!AR$85*'Turnout Keys'!$B6)*Registered!AR6</f>
        <v>147.2231547478838</v>
      </c>
      <c r="AS6" s="15">
        <f>(Turnout!AS$85*'Turnout Keys'!$B6)*Registered!AS6</f>
        <v>243.4693246130559</v>
      </c>
      <c r="AT6" s="15">
        <f>(Turnout!AT$85*'Turnout Keys'!$B6)*Registered!AT6</f>
        <v>203.19185913356847</v>
      </c>
      <c r="AU6" s="15">
        <f>(Turnout!AU$85*'Turnout Keys'!$B6)*Registered!AU6</f>
        <v>118.26938697070231</v>
      </c>
      <c r="AV6" s="15">
        <f>(Turnout!AV$85*'Turnout Keys'!$B6)*Registered!AV6</f>
        <v>24.263753176418561</v>
      </c>
      <c r="AW6" s="15">
        <f>(Turnout!AW$85*'Turnout Keys'!$B6)*Registered!AW6</f>
        <v>79.658191484092598</v>
      </c>
      <c r="AX6" s="15">
        <f>(Turnout!AX$85*'Turnout Keys'!$B6)*Registered!AX6</f>
        <v>31.820849407589439</v>
      </c>
      <c r="AY6" s="15">
        <f>(Turnout!AY$85*'Turnout Keys'!$B6)*Registered!AY6</f>
        <v>89.159835084394018</v>
      </c>
      <c r="AZ6" s="15">
        <f>(Turnout!AZ$85*'Turnout Keys'!$B6)*Registered!AZ6</f>
        <v>76.998318650671422</v>
      </c>
      <c r="BA6" s="15">
        <f>(Turnout!BA$85*'Turnout Keys'!$B6)*Registered!BA6</f>
        <v>1162.0363754276088</v>
      </c>
      <c r="BB6" s="15">
        <f>(Turnout!BB$85*'Turnout Keys'!$B6)*Registered!BB6</f>
        <v>41.157193236222142</v>
      </c>
      <c r="BC6" s="15">
        <f>(Turnout!BC$85*'Turnout Keys'!$B6)*Registered!BC6</f>
        <v>59.25469631806628</v>
      </c>
      <c r="BD6" s="15">
        <f>(Turnout!BD$85*'Turnout Keys'!$B6)*Registered!BD6</f>
        <v>153.53364386523671</v>
      </c>
      <c r="BE6" s="15">
        <f>(Turnout!BE$85*'Turnout Keys'!$B6)*Registered!BE6</f>
        <v>30.776596573645634</v>
      </c>
      <c r="BF6" s="15">
        <f>(Turnout!BF$85*'Turnout Keys'!$B6)*Registered!BF6</f>
        <v>2.9994838675326827</v>
      </c>
      <c r="BG6" s="15">
        <f>(Turnout!BG$85*'Turnout Keys'!$B6)*Registered!BG6</f>
        <v>50.174552536722615</v>
      </c>
      <c r="BH6" s="15">
        <f>(Turnout!BH$85*'Turnout Keys'!$B6)*Registered!BH6</f>
        <v>17.012266482633532</v>
      </c>
      <c r="BI6" s="15">
        <f>(Turnout!BI$85*'Turnout Keys'!$B6)*Registered!BI6</f>
        <v>145.90622008747377</v>
      </c>
      <c r="BJ6" s="15">
        <f>(Turnout!BJ$85*'Turnout Keys'!$B6)*Registered!BJ6</f>
        <v>126.50744465418833</v>
      </c>
      <c r="BK6" s="15">
        <f>(Turnout!BK$85*'Turnout Keys'!$B6)*Registered!BK6</f>
        <v>40.98589061914749</v>
      </c>
      <c r="BL6" s="15">
        <f>(Turnout!BL$85*'Turnout Keys'!$B6)*Registered!BL6</f>
        <v>2511.0332033907398</v>
      </c>
      <c r="BM6" s="15">
        <f>(Turnout!BM$85*'Turnout Keys'!$B6)*Registered!BM6</f>
        <v>62.646130176845119</v>
      </c>
      <c r="BN6" s="4">
        <f t="shared" si="0"/>
        <v>43489.267295170241</v>
      </c>
      <c r="BQ6" s="9">
        <f t="shared" si="1"/>
        <v>1.108853763402166</v>
      </c>
    </row>
    <row r="7" spans="1:69" x14ac:dyDescent="0.25">
      <c r="A7" s="1">
        <v>23</v>
      </c>
      <c r="B7" s="15">
        <f>(Turnout!B$85*'Turnout Keys'!$B7)*Registered!B7</f>
        <v>3540.7457112316497</v>
      </c>
      <c r="C7" s="15">
        <f>(Turnout!C$85*'Turnout Keys'!$B7)*Registered!C7</f>
        <v>126.22374285309574</v>
      </c>
      <c r="D7" s="15">
        <f>(Turnout!D$85*'Turnout Keys'!$B7)*Registered!D7</f>
        <v>4758.7964402786529</v>
      </c>
      <c r="E7" s="15">
        <f>(Turnout!E$85*'Turnout Keys'!$B7)*Registered!E7</f>
        <v>65.786926101581997</v>
      </c>
      <c r="F7" s="15">
        <f>(Turnout!F$85*'Turnout Keys'!$B7)*Registered!F7</f>
        <v>31.241437294324367</v>
      </c>
      <c r="G7" s="15">
        <f>(Turnout!G$85*'Turnout Keys'!$B7)*Registered!G7</f>
        <v>25.213481586468887</v>
      </c>
      <c r="H7" s="15">
        <f>(Turnout!H$85*'Turnout Keys'!$B7)*Registered!H7</f>
        <v>3448.948553930838</v>
      </c>
      <c r="I7" s="15">
        <f>(Turnout!I$85*'Turnout Keys'!$B7)*Registered!I7</f>
        <v>607.81512845007182</v>
      </c>
      <c r="J7" s="15">
        <f>(Turnout!J$85*'Turnout Keys'!$B7)*Registered!J7</f>
        <v>87.121736853956165</v>
      </c>
      <c r="K7" s="15">
        <f>(Turnout!K$85*'Turnout Keys'!$B7)*Registered!K7</f>
        <v>13.684908171280084</v>
      </c>
      <c r="L7" s="15">
        <f>(Turnout!L$85*'Turnout Keys'!$B7)*Registered!L7</f>
        <v>49.557192687324708</v>
      </c>
      <c r="M7" s="15">
        <f>(Turnout!M$85*'Turnout Keys'!$B7)*Registered!M7</f>
        <v>43.491454275642958</v>
      </c>
      <c r="N7" s="15">
        <f>(Turnout!N$85*'Turnout Keys'!$B7)*Registered!N7</f>
        <v>15.435514582874269</v>
      </c>
      <c r="O7" s="15">
        <f>(Turnout!O$85*'Turnout Keys'!$B7)*Registered!O7</f>
        <v>19.439337622004555</v>
      </c>
      <c r="P7" s="15">
        <f>(Turnout!P$85*'Turnout Keys'!$B7)*Registered!P7</f>
        <v>27.874815721928481</v>
      </c>
      <c r="Q7" s="15">
        <f>(Turnout!Q$85*'Turnout Keys'!$B7)*Registered!Q7</f>
        <v>192.10169219280567</v>
      </c>
      <c r="R7" s="15">
        <f>(Turnout!R$85*'Turnout Keys'!$B7)*Registered!R7</f>
        <v>5531.145422911166</v>
      </c>
      <c r="S7" s="15">
        <f>(Turnout!S$85*'Turnout Keys'!$B7)*Registered!S7</f>
        <v>10.49443552047612</v>
      </c>
      <c r="T7" s="15">
        <f>(Turnout!T$85*'Turnout Keys'!$B7)*Registered!T7</f>
        <v>2920.4152893999922</v>
      </c>
      <c r="U7" s="15">
        <f>(Turnout!U$85*'Turnout Keys'!$B7)*Registered!U7</f>
        <v>320.66971990687682</v>
      </c>
      <c r="V7" s="15">
        <f>(Turnout!V$85*'Turnout Keys'!$B7)*Registered!V7</f>
        <v>5813.043988182194</v>
      </c>
      <c r="W7" s="15">
        <f>(Turnout!W$85*'Turnout Keys'!$B7)*Registered!W7</f>
        <v>206.56129793463415</v>
      </c>
      <c r="X7" s="15">
        <f>(Turnout!X$85*'Turnout Keys'!$B7)*Registered!X7</f>
        <v>233.39543849288839</v>
      </c>
      <c r="Y7" s="15">
        <f>(Turnout!Y$85*'Turnout Keys'!$B7)*Registered!Y7</f>
        <v>366.67176154913051</v>
      </c>
      <c r="Z7" s="15">
        <f>(Turnout!Z$85*'Turnout Keys'!$B7)*Registered!Z7</f>
        <v>23.670759674743259</v>
      </c>
      <c r="AA7" s="15">
        <f>(Turnout!AA$85*'Turnout Keys'!$B7)*Registered!AA7</f>
        <v>81.724644326329454</v>
      </c>
      <c r="AB7" s="15">
        <f>(Turnout!AB$85*'Turnout Keys'!$B7)*Registered!AB7</f>
        <v>176.62754288159948</v>
      </c>
      <c r="AC7" s="15">
        <f>(Turnout!AC$85*'Turnout Keys'!$B7)*Registered!AC7</f>
        <v>5.8560174940682268</v>
      </c>
      <c r="AD7" s="15">
        <f>(Turnout!AD$85*'Turnout Keys'!$B7)*Registered!AD7</f>
        <v>22.947486356026285</v>
      </c>
      <c r="AE7" s="15">
        <f>(Turnout!AE$85*'Turnout Keys'!$B7)*Registered!AE7</f>
        <v>7.3317606764065655</v>
      </c>
      <c r="AF7" s="15">
        <f>(Turnout!AF$85*'Turnout Keys'!$B7)*Registered!AF7</f>
        <v>4434.3653420806031</v>
      </c>
      <c r="AG7" s="15">
        <f>(Turnout!AG$85*'Turnout Keys'!$B7)*Registered!AG7</f>
        <v>10.872985035510109</v>
      </c>
      <c r="AH7" s="15">
        <f>(Turnout!AH$85*'Turnout Keys'!$B7)*Registered!AH7</f>
        <v>45.981031216317348</v>
      </c>
      <c r="AI7" s="15">
        <f>(Turnout!AI$85*'Turnout Keys'!$B7)*Registered!AI7</f>
        <v>479.86696065316744</v>
      </c>
      <c r="AJ7" s="15">
        <f>(Turnout!AJ$85*'Turnout Keys'!$B7)*Registered!AJ7</f>
        <v>42.110165195086267</v>
      </c>
      <c r="AK7" s="15">
        <f>(Turnout!AK$85*'Turnout Keys'!$B7)*Registered!AK7</f>
        <v>3665.3991855409686</v>
      </c>
      <c r="AL7" s="15">
        <f>(Turnout!AL$85*'Turnout Keys'!$B7)*Registered!AL7</f>
        <v>63.809409714046659</v>
      </c>
      <c r="AM7" s="15">
        <f>(Turnout!AM$85*'Turnout Keys'!$B7)*Registered!AM7</f>
        <v>34.53361679607471</v>
      </c>
      <c r="AN7" s="15">
        <f>(Turnout!AN$85*'Turnout Keys'!$B7)*Registered!AN7</f>
        <v>143.88975302545879</v>
      </c>
      <c r="AO7" s="15">
        <f>(Turnout!AO$85*'Turnout Keys'!$B7)*Registered!AO7</f>
        <v>1125.0224399138961</v>
      </c>
      <c r="AP7" s="15">
        <f>(Turnout!AP$85*'Turnout Keys'!$B7)*Registered!AP7</f>
        <v>3.2828272607554432</v>
      </c>
      <c r="AQ7" s="15">
        <f>(Turnout!AQ$85*'Turnout Keys'!$B7)*Registered!AQ7</f>
        <v>99.018991411661204</v>
      </c>
      <c r="AR7" s="15">
        <f>(Turnout!AR$85*'Turnout Keys'!$B7)*Registered!AR7</f>
        <v>131.02470777083005</v>
      </c>
      <c r="AS7" s="15">
        <f>(Turnout!AS$85*'Turnout Keys'!$B7)*Registered!AS7</f>
        <v>269.92239684900039</v>
      </c>
      <c r="AT7" s="15">
        <f>(Turnout!AT$85*'Turnout Keys'!$B7)*Registered!AT7</f>
        <v>186.69415829006297</v>
      </c>
      <c r="AU7" s="15">
        <f>(Turnout!AU$85*'Turnout Keys'!$B7)*Registered!AU7</f>
        <v>111.83516027690351</v>
      </c>
      <c r="AV7" s="15">
        <f>(Turnout!AV$85*'Turnout Keys'!$B7)*Registered!AV7</f>
        <v>20.039976918958324</v>
      </c>
      <c r="AW7" s="15">
        <f>(Turnout!AW$85*'Turnout Keys'!$B7)*Registered!AW7</f>
        <v>77.084824858431759</v>
      </c>
      <c r="AX7" s="15">
        <f>(Turnout!AX$85*'Turnout Keys'!$B7)*Registered!AX7</f>
        <v>23.802160184256177</v>
      </c>
      <c r="AY7" s="15">
        <f>(Turnout!AY$85*'Turnout Keys'!$B7)*Registered!AY7</f>
        <v>123.19768303906324</v>
      </c>
      <c r="AZ7" s="15">
        <f>(Turnout!AZ$85*'Turnout Keys'!$B7)*Registered!AZ7</f>
        <v>76.313562077825964</v>
      </c>
      <c r="BA7" s="15">
        <f>(Turnout!BA$85*'Turnout Keys'!$B7)*Registered!BA7</f>
        <v>1051.0268349464143</v>
      </c>
      <c r="BB7" s="15">
        <f>(Turnout!BB$85*'Turnout Keys'!$B7)*Registered!BB7</f>
        <v>38.28095043299551</v>
      </c>
      <c r="BC7" s="15">
        <f>(Turnout!BC$85*'Turnout Keys'!$B7)*Registered!BC7</f>
        <v>56.929948361062088</v>
      </c>
      <c r="BD7" s="15">
        <f>(Turnout!BD$85*'Turnout Keys'!$B7)*Registered!BD7</f>
        <v>171.43005175098742</v>
      </c>
      <c r="BE7" s="15">
        <f>(Turnout!BE$85*'Turnout Keys'!$B7)*Registered!BE7</f>
        <v>16.424636357978866</v>
      </c>
      <c r="BF7" s="15">
        <f>(Turnout!BF$85*'Turnout Keys'!$B7)*Registered!BF7</f>
        <v>1.7836854284952377</v>
      </c>
      <c r="BG7" s="15">
        <f>(Turnout!BG$85*'Turnout Keys'!$B7)*Registered!BG7</f>
        <v>42.804143671041473</v>
      </c>
      <c r="BH7" s="15">
        <f>(Turnout!BH$85*'Turnout Keys'!$B7)*Registered!BH7</f>
        <v>14.363051986710595</v>
      </c>
      <c r="BI7" s="15">
        <f>(Turnout!BI$85*'Turnout Keys'!$B7)*Registered!BI7</f>
        <v>165.85727498758357</v>
      </c>
      <c r="BJ7" s="15">
        <f>(Turnout!BJ$85*'Turnout Keys'!$B7)*Registered!BJ7</f>
        <v>139.80137227174359</v>
      </c>
      <c r="BK7" s="15">
        <f>(Turnout!BK$85*'Turnout Keys'!$B7)*Registered!BK7</f>
        <v>22.641434667344178</v>
      </c>
      <c r="BL7" s="15">
        <f>(Turnout!BL$85*'Turnout Keys'!$B7)*Registered!BL7</f>
        <v>2375.1492878719805</v>
      </c>
      <c r="BM7" s="15">
        <f>(Turnout!BM$85*'Turnout Keys'!$B7)*Registered!BM7</f>
        <v>63.410052334909764</v>
      </c>
      <c r="BN7" s="4">
        <f t="shared" si="0"/>
        <v>44102.003702319169</v>
      </c>
      <c r="BQ7" s="9">
        <f t="shared" si="1"/>
        <v>1.1244768150951079</v>
      </c>
    </row>
    <row r="8" spans="1:69" x14ac:dyDescent="0.25">
      <c r="A8" s="1">
        <v>24</v>
      </c>
      <c r="B8" s="15">
        <f>(Turnout!B$85*'Turnout Keys'!$B8)*Registered!B8</f>
        <v>3542.705172056902</v>
      </c>
      <c r="C8" s="15">
        <f>(Turnout!C$85*'Turnout Keys'!$B8)*Registered!C8</f>
        <v>123.95482521833864</v>
      </c>
      <c r="D8" s="15">
        <f>(Turnout!D$85*'Turnout Keys'!$B8)*Registered!D8</f>
        <v>4889.9309151548396</v>
      </c>
      <c r="E8" s="15">
        <f>(Turnout!E$85*'Turnout Keys'!$B8)*Registered!E8</f>
        <v>55.887735406591887</v>
      </c>
      <c r="F8" s="15">
        <f>(Turnout!F$85*'Turnout Keys'!$B8)*Registered!F8</f>
        <v>25.742480575342242</v>
      </c>
      <c r="G8" s="15">
        <f>(Turnout!G$85*'Turnout Keys'!$B8)*Registered!G8</f>
        <v>16.257680213266145</v>
      </c>
      <c r="H8" s="15">
        <f>(Turnout!H$85*'Turnout Keys'!$B8)*Registered!H8</f>
        <v>3456.1733813718702</v>
      </c>
      <c r="I8" s="15">
        <f>(Turnout!I$85*'Turnout Keys'!$B8)*Registered!I8</f>
        <v>700.07362726663803</v>
      </c>
      <c r="J8" s="15">
        <f>(Turnout!J$85*'Turnout Keys'!$B8)*Registered!J8</f>
        <v>95.034908245849053</v>
      </c>
      <c r="K8" s="15">
        <f>(Turnout!K$85*'Turnout Keys'!$B8)*Registered!K8</f>
        <v>13.692481446416373</v>
      </c>
      <c r="L8" s="15">
        <f>(Turnout!L$85*'Turnout Keys'!$B8)*Registered!L8</f>
        <v>50.839924587737755</v>
      </c>
      <c r="M8" s="15">
        <f>(Turnout!M$85*'Turnout Keys'!$B8)*Registered!M8</f>
        <v>44.155456751481246</v>
      </c>
      <c r="N8" s="15">
        <f>(Turnout!N$85*'Turnout Keys'!$B8)*Registered!N8</f>
        <v>16.016058747738775</v>
      </c>
      <c r="O8" s="15">
        <f>(Turnout!O$85*'Turnout Keys'!$B8)*Registered!O8</f>
        <v>15.803202527241112</v>
      </c>
      <c r="P8" s="15">
        <f>(Turnout!P$85*'Turnout Keys'!$B8)*Registered!P8</f>
        <v>23.241868117158589</v>
      </c>
      <c r="Q8" s="15">
        <f>(Turnout!Q$85*'Turnout Keys'!$B8)*Registered!Q8</f>
        <v>167.02212581363156</v>
      </c>
      <c r="R8" s="15">
        <f>(Turnout!R$85*'Turnout Keys'!$B8)*Registered!R8</f>
        <v>6689.3807936746452</v>
      </c>
      <c r="S8" s="15">
        <f>(Turnout!S$85*'Turnout Keys'!$B8)*Registered!S8</f>
        <v>8.6472590870240413</v>
      </c>
      <c r="T8" s="15">
        <f>(Turnout!T$85*'Turnout Keys'!$B8)*Registered!T8</f>
        <v>2842.8732019774911</v>
      </c>
      <c r="U8" s="15">
        <f>(Turnout!U$85*'Turnout Keys'!$B8)*Registered!U8</f>
        <v>348.58249574746236</v>
      </c>
      <c r="V8" s="15">
        <f>(Turnout!V$85*'Turnout Keys'!$B8)*Registered!V8</f>
        <v>5945.0543328478361</v>
      </c>
      <c r="W8" s="15">
        <f>(Turnout!W$85*'Turnout Keys'!$B8)*Registered!W8</f>
        <v>198.51736191568429</v>
      </c>
      <c r="X8" s="15">
        <f>(Turnout!X$85*'Turnout Keys'!$B8)*Registered!X8</f>
        <v>242.94091485876316</v>
      </c>
      <c r="Y8" s="15">
        <f>(Turnout!Y$85*'Turnout Keys'!$B8)*Registered!Y8</f>
        <v>415.9154566890694</v>
      </c>
      <c r="Z8" s="15">
        <f>(Turnout!Z$85*'Turnout Keys'!$B8)*Registered!Z8</f>
        <v>26.720251353641476</v>
      </c>
      <c r="AA8" s="15">
        <f>(Turnout!AA$85*'Turnout Keys'!$B8)*Registered!AA8</f>
        <v>89.762414809294384</v>
      </c>
      <c r="AB8" s="15">
        <f>(Turnout!AB$85*'Turnout Keys'!$B8)*Registered!AB8</f>
        <v>198.18478856905409</v>
      </c>
      <c r="AC8" s="15">
        <f>(Turnout!AC$85*'Turnout Keys'!$B8)*Registered!AC8</f>
        <v>4.5572008488549143</v>
      </c>
      <c r="AD8" s="15">
        <f>(Turnout!AD$85*'Turnout Keys'!$B8)*Registered!AD8</f>
        <v>21.098548905572144</v>
      </c>
      <c r="AE8" s="15">
        <f>(Turnout!AE$85*'Turnout Keys'!$B8)*Registered!AE8</f>
        <v>2.8214684992003471</v>
      </c>
      <c r="AF8" s="15">
        <f>(Turnout!AF$85*'Turnout Keys'!$B8)*Registered!AF8</f>
        <v>4532.7034464427243</v>
      </c>
      <c r="AG8" s="15">
        <f>(Turnout!AG$85*'Turnout Keys'!$B8)*Registered!AG8</f>
        <v>6.7993763642094205</v>
      </c>
      <c r="AH8" s="15">
        <f>(Turnout!AH$85*'Turnout Keys'!$B8)*Registered!AH8</f>
        <v>54.088696257810113</v>
      </c>
      <c r="AI8" s="15">
        <f>(Turnout!AI$85*'Turnout Keys'!$B8)*Registered!AI8</f>
        <v>440.22076027210471</v>
      </c>
      <c r="AJ8" s="15">
        <f>(Turnout!AJ$85*'Turnout Keys'!$B8)*Registered!AJ8</f>
        <v>64.020985523165805</v>
      </c>
      <c r="AK8" s="15">
        <f>(Turnout!AK$85*'Turnout Keys'!$B8)*Registered!AK8</f>
        <v>3685.6767811978734</v>
      </c>
      <c r="AL8" s="15">
        <f>(Turnout!AL$85*'Turnout Keys'!$B8)*Registered!AL8</f>
        <v>80.085923286189569</v>
      </c>
      <c r="AM8" s="15">
        <f>(Turnout!AM$85*'Turnout Keys'!$B8)*Registered!AM8</f>
        <v>25.129256594980362</v>
      </c>
      <c r="AN8" s="15">
        <f>(Turnout!AN$85*'Turnout Keys'!$B8)*Registered!AN8</f>
        <v>129.82953207997161</v>
      </c>
      <c r="AO8" s="15">
        <f>(Turnout!AO$85*'Turnout Keys'!$B8)*Registered!AO8</f>
        <v>1084.5312669095947</v>
      </c>
      <c r="AP8" s="15">
        <f>(Turnout!AP$85*'Turnout Keys'!$B8)*Registered!AP8</f>
        <v>2.6277151909002061</v>
      </c>
      <c r="AQ8" s="15">
        <f>(Turnout!AQ$85*'Turnout Keys'!$B8)*Registered!AQ8</f>
        <v>72.693194194055167</v>
      </c>
      <c r="AR8" s="15">
        <f>(Turnout!AR$85*'Turnout Keys'!$B8)*Registered!AR8</f>
        <v>148.37821411874407</v>
      </c>
      <c r="AS8" s="15">
        <f>(Turnout!AS$85*'Turnout Keys'!$B8)*Registered!AS8</f>
        <v>256.40549034901642</v>
      </c>
      <c r="AT8" s="15">
        <f>(Turnout!AT$85*'Turnout Keys'!$B8)*Registered!AT8</f>
        <v>205.78344839524573</v>
      </c>
      <c r="AU8" s="15">
        <f>(Turnout!AU$85*'Turnout Keys'!$B8)*Registered!AU8</f>
        <v>97.535931491154628</v>
      </c>
      <c r="AV8" s="15">
        <f>(Turnout!AV$85*'Turnout Keys'!$B8)*Registered!AV8</f>
        <v>25.398018340529656</v>
      </c>
      <c r="AW8" s="15">
        <f>(Turnout!AW$85*'Turnout Keys'!$B8)*Registered!AW8</f>
        <v>81.481454728340694</v>
      </c>
      <c r="AX8" s="15">
        <f>(Turnout!AX$85*'Turnout Keys'!$B8)*Registered!AX8</f>
        <v>27.387632238575229</v>
      </c>
      <c r="AY8" s="15">
        <f>(Turnout!AY$85*'Turnout Keys'!$B8)*Registered!AY8</f>
        <v>122.62049005924894</v>
      </c>
      <c r="AZ8" s="15">
        <f>(Turnout!AZ$85*'Turnout Keys'!$B8)*Registered!AZ8</f>
        <v>74.593737474190462</v>
      </c>
      <c r="BA8" s="15">
        <f>(Turnout!BA$85*'Turnout Keys'!$B8)*Registered!BA8</f>
        <v>1067.3856380245645</v>
      </c>
      <c r="BB8" s="15">
        <f>(Turnout!BB$85*'Turnout Keys'!$B8)*Registered!BB8</f>
        <v>46.464885375918193</v>
      </c>
      <c r="BC8" s="15">
        <f>(Turnout!BC$85*'Turnout Keys'!$B8)*Registered!BC8</f>
        <v>59.959424831386862</v>
      </c>
      <c r="BD8" s="15">
        <f>(Turnout!BD$85*'Turnout Keys'!$B8)*Registered!BD8</f>
        <v>189.51255397114974</v>
      </c>
      <c r="BE8" s="15">
        <f>(Turnout!BE$85*'Turnout Keys'!$B8)*Registered!BE8</f>
        <v>30.519776500745927</v>
      </c>
      <c r="BF8" s="15">
        <f>(Turnout!BF$85*'Turnout Keys'!$B8)*Registered!BF8</f>
        <v>3.5693450522627446</v>
      </c>
      <c r="BG8" s="15">
        <f>(Turnout!BG$85*'Turnout Keys'!$B8)*Registered!BG8</f>
        <v>50.385684271781621</v>
      </c>
      <c r="BH8" s="15">
        <f>(Turnout!BH$85*'Turnout Keys'!$B8)*Registered!BH8</f>
        <v>11.871696105663538</v>
      </c>
      <c r="BI8" s="15">
        <f>(Turnout!BI$85*'Turnout Keys'!$B8)*Registered!BI8</f>
        <v>230.32076078052515</v>
      </c>
      <c r="BJ8" s="15">
        <f>(Turnout!BJ$85*'Turnout Keys'!$B8)*Registered!BJ8</f>
        <v>144.26955126049879</v>
      </c>
      <c r="BK8" s="15">
        <f>(Turnout!BK$85*'Turnout Keys'!$B8)*Registered!BK8</f>
        <v>25.31913681085345</v>
      </c>
      <c r="BL8" s="15">
        <f>(Turnout!BL$85*'Turnout Keys'!$B8)*Registered!BL8</f>
        <v>2293.7766531255847</v>
      </c>
      <c r="BM8" s="15">
        <f>(Turnout!BM$85*'Turnout Keys'!$B8)*Registered!BM8</f>
        <v>74.680221201297059</v>
      </c>
      <c r="BN8" s="4">
        <f t="shared" si="0"/>
        <v>45717.615012105496</v>
      </c>
      <c r="BQ8" s="9">
        <f t="shared" si="1"/>
        <v>1.1656703507068387</v>
      </c>
    </row>
    <row r="9" spans="1:69" x14ac:dyDescent="0.25">
      <c r="A9" s="1">
        <v>25</v>
      </c>
      <c r="B9" s="15">
        <f>(Turnout!B$85*'Turnout Keys'!$B9)*Registered!B9</f>
        <v>3701.4214989023717</v>
      </c>
      <c r="C9" s="15">
        <f>(Turnout!C$85*'Turnout Keys'!$B9)*Registered!C9</f>
        <v>121.68703406449548</v>
      </c>
      <c r="D9" s="15">
        <f>(Turnout!D$85*'Turnout Keys'!$B9)*Registered!D9</f>
        <v>5201.2852823046169</v>
      </c>
      <c r="E9" s="15">
        <f>(Turnout!E$85*'Turnout Keys'!$B9)*Registered!E9</f>
        <v>76.793683283115328</v>
      </c>
      <c r="F9" s="15">
        <f>(Turnout!F$85*'Turnout Keys'!$B9)*Registered!F9</f>
        <v>28.346883517285232</v>
      </c>
      <c r="G9" s="15">
        <f>(Turnout!G$85*'Turnout Keys'!$B9)*Registered!G9</f>
        <v>24.80045447657432</v>
      </c>
      <c r="H9" s="15">
        <f>(Turnout!H$85*'Turnout Keys'!$B9)*Registered!H9</f>
        <v>3523.6695773398446</v>
      </c>
      <c r="I9" s="15">
        <f>(Turnout!I$85*'Turnout Keys'!$B9)*Registered!I9</f>
        <v>698.5084979029964</v>
      </c>
      <c r="J9" s="15">
        <f>(Turnout!J$85*'Turnout Keys'!$B9)*Registered!J9</f>
        <v>118.61347969625733</v>
      </c>
      <c r="K9" s="15">
        <f>(Turnout!K$85*'Turnout Keys'!$B9)*Registered!K9</f>
        <v>9.833327634591523</v>
      </c>
      <c r="L9" s="15">
        <f>(Turnout!L$85*'Turnout Keys'!$B9)*Registered!L9</f>
        <v>51.746396904896386</v>
      </c>
      <c r="M9" s="15">
        <f>(Turnout!M$85*'Turnout Keys'!$B9)*Registered!M9</f>
        <v>44.394663210472039</v>
      </c>
      <c r="N9" s="15">
        <f>(Turnout!N$85*'Turnout Keys'!$B9)*Registered!N9</f>
        <v>23.579134657241386</v>
      </c>
      <c r="O9" s="15">
        <f>(Turnout!O$85*'Turnout Keys'!$B9)*Registered!O9</f>
        <v>14.66659784021541</v>
      </c>
      <c r="P9" s="15">
        <f>(Turnout!P$85*'Turnout Keys'!$B9)*Registered!P9</f>
        <v>25.370730316061138</v>
      </c>
      <c r="Q9" s="15">
        <f>(Turnout!Q$85*'Turnout Keys'!$B9)*Registered!Q9</f>
        <v>149.93477367293181</v>
      </c>
      <c r="R9" s="15">
        <f>(Turnout!R$85*'Turnout Keys'!$B9)*Registered!R9</f>
        <v>7739.7757271940027</v>
      </c>
      <c r="S9" s="15">
        <f>(Turnout!S$85*'Turnout Keys'!$B9)*Registered!S9</f>
        <v>14.283171664415125</v>
      </c>
      <c r="T9" s="15">
        <f>(Turnout!T$85*'Turnout Keys'!$B9)*Registered!T9</f>
        <v>2820.5388430197113</v>
      </c>
      <c r="U9" s="15">
        <f>(Turnout!U$85*'Turnout Keys'!$B9)*Registered!U9</f>
        <v>348.56960743134152</v>
      </c>
      <c r="V9" s="15">
        <f>(Turnout!V$85*'Turnout Keys'!$B9)*Registered!V9</f>
        <v>6138.3648536971214</v>
      </c>
      <c r="W9" s="15">
        <f>(Turnout!W$85*'Turnout Keys'!$B9)*Registered!W9</f>
        <v>191.39035997283952</v>
      </c>
      <c r="X9" s="15">
        <f>(Turnout!X$85*'Turnout Keys'!$B9)*Registered!X9</f>
        <v>236.0519997171364</v>
      </c>
      <c r="Y9" s="15">
        <f>(Turnout!Y$85*'Turnout Keys'!$B9)*Registered!Y9</f>
        <v>375.72762997414117</v>
      </c>
      <c r="Z9" s="15">
        <f>(Turnout!Z$85*'Turnout Keys'!$B9)*Registered!Z9</f>
        <v>29.917846309257882</v>
      </c>
      <c r="AA9" s="15">
        <f>(Turnout!AA$85*'Turnout Keys'!$B9)*Registered!AA9</f>
        <v>117.4469267054041</v>
      </c>
      <c r="AB9" s="15">
        <f>(Turnout!AB$85*'Turnout Keys'!$B9)*Registered!AB9</f>
        <v>178.31725648259587</v>
      </c>
      <c r="AC9" s="15">
        <f>(Turnout!AC$85*'Turnout Keys'!$B9)*Registered!AC9</f>
        <v>4.5818888932816737</v>
      </c>
      <c r="AD9" s="15">
        <f>(Turnout!AD$85*'Turnout Keys'!$B9)*Registered!AD9</f>
        <v>25.580198524990987</v>
      </c>
      <c r="AE9" s="15">
        <f>(Turnout!AE$85*'Turnout Keys'!$B9)*Registered!AE9</f>
        <v>5.6735068775731081</v>
      </c>
      <c r="AF9" s="15">
        <f>(Turnout!AF$85*'Turnout Keys'!$B9)*Registered!AF9</f>
        <v>4824.2224593446981</v>
      </c>
      <c r="AG9" s="15">
        <f>(Turnout!AG$85*'Turnout Keys'!$B9)*Registered!AG9</f>
        <v>13.672422207259579</v>
      </c>
      <c r="AH9" s="15">
        <f>(Turnout!AH$85*'Turnout Keys'!$B9)*Registered!AH9</f>
        <v>34.379244958958012</v>
      </c>
      <c r="AI9" s="15">
        <f>(Turnout!AI$85*'Turnout Keys'!$B9)*Registered!AI9</f>
        <v>498.30562717149905</v>
      </c>
      <c r="AJ9" s="15">
        <f>(Turnout!AJ$85*'Turnout Keys'!$B9)*Registered!AJ9</f>
        <v>67.668724287129265</v>
      </c>
      <c r="AK9" s="15">
        <f>(Turnout!AK$85*'Turnout Keys'!$B9)*Registered!AK9</f>
        <v>3818.3526833241535</v>
      </c>
      <c r="AL9" s="15">
        <f>(Turnout!AL$85*'Turnout Keys'!$B9)*Registered!AL9</f>
        <v>77.704401519973146</v>
      </c>
      <c r="AM9" s="15">
        <f>(Turnout!AM$85*'Turnout Keys'!$B9)*Registered!AM9</f>
        <v>25.897025859820118</v>
      </c>
      <c r="AN9" s="15">
        <f>(Turnout!AN$85*'Turnout Keys'!$B9)*Registered!AN9</f>
        <v>142.8107106283677</v>
      </c>
      <c r="AO9" s="15">
        <f>(Turnout!AO$85*'Turnout Keys'!$B9)*Registered!AO9</f>
        <v>1062.8489125150477</v>
      </c>
      <c r="AP9" s="15">
        <f>(Turnout!AP$85*'Turnout Keys'!$B9)*Registered!AP9</f>
        <v>3.9629257456093185</v>
      </c>
      <c r="AQ9" s="15">
        <f>(Turnout!AQ$85*'Turnout Keys'!$B9)*Registered!AQ9</f>
        <v>96.663451802894315</v>
      </c>
      <c r="AR9" s="15">
        <f>(Turnout!AR$85*'Turnout Keys'!$B9)*Registered!AR9</f>
        <v>146.78553531005133</v>
      </c>
      <c r="AS9" s="15">
        <f>(Turnout!AS$85*'Turnout Keys'!$B9)*Registered!AS9</f>
        <v>230.31389824530902</v>
      </c>
      <c r="AT9" s="15">
        <f>(Turnout!AT$85*'Turnout Keys'!$B9)*Registered!AT9</f>
        <v>201.35633602683856</v>
      </c>
      <c r="AU9" s="15">
        <f>(Turnout!AU$85*'Turnout Keys'!$B9)*Registered!AU9</f>
        <v>108.29188683761299</v>
      </c>
      <c r="AV9" s="15">
        <f>(Turnout!AV$85*'Turnout Keys'!$B9)*Registered!AV9</f>
        <v>18.815711754878812</v>
      </c>
      <c r="AW9" s="15">
        <f>(Turnout!AW$85*'Turnout Keys'!$B9)*Registered!AW9</f>
        <v>92.55408206887931</v>
      </c>
      <c r="AX9" s="15">
        <f>(Turnout!AX$85*'Turnout Keys'!$B9)*Registered!AX9</f>
        <v>20.951305248264266</v>
      </c>
      <c r="AY9" s="15">
        <f>(Turnout!AY$85*'Turnout Keys'!$B9)*Registered!AY9</f>
        <v>128.47570836939158</v>
      </c>
      <c r="AZ9" s="15">
        <f>(Turnout!AZ$85*'Turnout Keys'!$B9)*Registered!AZ9</f>
        <v>69.092497687750139</v>
      </c>
      <c r="BA9" s="15">
        <f>(Turnout!BA$85*'Turnout Keys'!$B9)*Registered!BA9</f>
        <v>1071.9478587971621</v>
      </c>
      <c r="BB9" s="15">
        <f>(Turnout!BB$85*'Turnout Keys'!$B9)*Registered!BB9</f>
        <v>36.615715758973167</v>
      </c>
      <c r="BC9" s="15">
        <f>(Turnout!BC$85*'Turnout Keys'!$B9)*Registered!BC9</f>
        <v>63.298459599184753</v>
      </c>
      <c r="BD9" s="15">
        <f>(Turnout!BD$85*'Turnout Keys'!$B9)*Registered!BD9</f>
        <v>215.08324794867823</v>
      </c>
      <c r="BE9" s="15">
        <f>(Turnout!BE$85*'Turnout Keys'!$B9)*Registered!BE9</f>
        <v>20.063343397083877</v>
      </c>
      <c r="BF9" s="15">
        <f>(Turnout!BF$85*'Turnout Keys'!$B9)*Registered!BF9</f>
        <v>6.5792494461075819</v>
      </c>
      <c r="BG9" s="15">
        <f>(Turnout!BG$85*'Turnout Keys'!$B9)*Registered!BG9</f>
        <v>59.523904561690777</v>
      </c>
      <c r="BH9" s="15">
        <f>(Turnout!BH$85*'Turnout Keys'!$B9)*Registered!BH9</f>
        <v>10.051376403611592</v>
      </c>
      <c r="BI9" s="15">
        <f>(Turnout!BI$85*'Turnout Keys'!$B9)*Registered!BI9</f>
        <v>263.6318235106815</v>
      </c>
      <c r="BJ9" s="15">
        <f>(Turnout!BJ$85*'Turnout Keys'!$B9)*Registered!BJ9</f>
        <v>141.89782777770543</v>
      </c>
      <c r="BK9" s="15">
        <f>(Turnout!BK$85*'Turnout Keys'!$B9)*Registered!BK9</f>
        <v>36.174742034298866</v>
      </c>
      <c r="BL9" s="15">
        <f>(Turnout!BL$85*'Turnout Keys'!$B9)*Registered!BL9</f>
        <v>2365.2223921920986</v>
      </c>
      <c r="BM9" s="15">
        <f>(Turnout!BM$85*'Turnout Keys'!$B9)*Registered!BM9</f>
        <v>57.808644869372138</v>
      </c>
      <c r="BN9" s="4">
        <f t="shared" si="0"/>
        <v>48071.895969398807</v>
      </c>
      <c r="BQ9" s="9">
        <f t="shared" si="1"/>
        <v>1.2256978807611485</v>
      </c>
    </row>
    <row r="10" spans="1:69" x14ac:dyDescent="0.25">
      <c r="A10" s="1">
        <v>26</v>
      </c>
      <c r="B10" s="15">
        <f>(Turnout!B$85*'Turnout Keys'!$B10)*Registered!B10</f>
        <v>3968.8879015493667</v>
      </c>
      <c r="C10" s="15">
        <f>(Turnout!C$85*'Turnout Keys'!$B10)*Registered!C10</f>
        <v>112.63893032116893</v>
      </c>
      <c r="D10" s="15">
        <f>(Turnout!D$85*'Turnout Keys'!$B10)*Registered!D10</f>
        <v>5484.6573802275316</v>
      </c>
      <c r="E10" s="15">
        <f>(Turnout!E$85*'Turnout Keys'!$B10)*Registered!E10</f>
        <v>73.280333709360562</v>
      </c>
      <c r="F10" s="15">
        <f>(Turnout!F$85*'Turnout Keys'!$B10)*Registered!F10</f>
        <v>23.491582500025189</v>
      </c>
      <c r="G10" s="15">
        <f>(Turnout!G$85*'Turnout Keys'!$B10)*Registered!G10</f>
        <v>28.837547897644612</v>
      </c>
      <c r="H10" s="15">
        <f>(Turnout!H$85*'Turnout Keys'!$B10)*Registered!H10</f>
        <v>3561.0334819846234</v>
      </c>
      <c r="I10" s="15">
        <f>(Turnout!I$85*'Turnout Keys'!$B10)*Registered!I10</f>
        <v>759.18395139165659</v>
      </c>
      <c r="J10" s="15">
        <f>(Turnout!J$85*'Turnout Keys'!$B10)*Registered!J10</f>
        <v>117.66918181984641</v>
      </c>
      <c r="K10" s="15">
        <f>(Turnout!K$85*'Turnout Keys'!$B10)*Registered!K10</f>
        <v>13.152867222195592</v>
      </c>
      <c r="L10" s="15">
        <f>(Turnout!L$85*'Turnout Keys'!$B10)*Registered!L10</f>
        <v>80.399097489004205</v>
      </c>
      <c r="M10" s="15">
        <f>(Turnout!M$85*'Turnout Keys'!$B10)*Registered!M10</f>
        <v>56.154183560801314</v>
      </c>
      <c r="N10" s="15">
        <f>(Turnout!N$85*'Turnout Keys'!$B10)*Registered!N10</f>
        <v>19.615713635928135</v>
      </c>
      <c r="O10" s="15">
        <f>(Turnout!O$85*'Turnout Keys'!$B10)*Registered!O10</f>
        <v>13.48720667601083</v>
      </c>
      <c r="P10" s="15">
        <f>(Turnout!P$85*'Turnout Keys'!$B10)*Registered!P10</f>
        <v>30.809765565223429</v>
      </c>
      <c r="Q10" s="15">
        <f>(Turnout!Q$85*'Turnout Keys'!$B10)*Registered!Q10</f>
        <v>200.5498284398351</v>
      </c>
      <c r="R10" s="15">
        <f>(Turnout!R$85*'Turnout Keys'!$B10)*Registered!R10</f>
        <v>9163.9596676518504</v>
      </c>
      <c r="S10" s="15">
        <f>(Turnout!S$85*'Turnout Keys'!$B10)*Registered!S10</f>
        <v>8.721798426769805</v>
      </c>
      <c r="T10" s="15">
        <f>(Turnout!T$85*'Turnout Keys'!$B10)*Registered!T10</f>
        <v>2843.9772030237791</v>
      </c>
      <c r="U10" s="15">
        <f>(Turnout!U$85*'Turnout Keys'!$B10)*Registered!U10</f>
        <v>380.19745163322</v>
      </c>
      <c r="V10" s="15">
        <f>(Turnout!V$85*'Turnout Keys'!$B10)*Registered!V10</f>
        <v>6456.1471703057077</v>
      </c>
      <c r="W10" s="15">
        <f>(Turnout!W$85*'Turnout Keys'!$B10)*Registered!W10</f>
        <v>189.94286603704319</v>
      </c>
      <c r="X10" s="15">
        <f>(Turnout!X$85*'Turnout Keys'!$B10)*Registered!X10</f>
        <v>254.53254772538898</v>
      </c>
      <c r="Y10" s="15">
        <f>(Turnout!Y$85*'Turnout Keys'!$B10)*Registered!Y10</f>
        <v>443.91934064785949</v>
      </c>
      <c r="Z10" s="15">
        <f>(Turnout!Z$85*'Turnout Keys'!$B10)*Registered!Z10</f>
        <v>25.725553461236295</v>
      </c>
      <c r="AA10" s="15">
        <f>(Turnout!AA$85*'Turnout Keys'!$B10)*Registered!AA10</f>
        <v>135.8042497144944</v>
      </c>
      <c r="AB10" s="15">
        <f>(Turnout!AB$85*'Turnout Keys'!$B10)*Registered!AB10</f>
        <v>187.79769585878236</v>
      </c>
      <c r="AC10" s="15">
        <f>(Turnout!AC$85*'Turnout Keys'!$B10)*Registered!AC10</f>
        <v>3.9398433449766035</v>
      </c>
      <c r="AD10" s="15">
        <f>(Turnout!AD$85*'Turnout Keys'!$B10)*Registered!AD10</f>
        <v>36.927784723427038</v>
      </c>
      <c r="AE10" s="15">
        <f>(Turnout!AE$85*'Turnout Keys'!$B10)*Registered!AE10</f>
        <v>5.6915790934107662</v>
      </c>
      <c r="AF10" s="15">
        <f>(Turnout!AF$85*'Turnout Keys'!$B10)*Registered!AF10</f>
        <v>5307.5876937615076</v>
      </c>
      <c r="AG10" s="15">
        <f>(Turnout!AG$85*'Turnout Keys'!$B10)*Registered!AG10</f>
        <v>18.516564797565682</v>
      </c>
      <c r="AH10" s="15">
        <f>(Turnout!AH$85*'Turnout Keys'!$B10)*Registered!AH10</f>
        <v>52.046667478011344</v>
      </c>
      <c r="AI10" s="15">
        <f>(Turnout!AI$85*'Turnout Keys'!$B10)*Registered!AI10</f>
        <v>530.53538906434505</v>
      </c>
      <c r="AJ10" s="15">
        <f>(Turnout!AJ$85*'Turnout Keys'!$B10)*Registered!AJ10</f>
        <v>66.780464842199024</v>
      </c>
      <c r="AK10" s="15">
        <f>(Turnout!AK$85*'Turnout Keys'!$B10)*Registered!AK10</f>
        <v>3942.2690473070893</v>
      </c>
      <c r="AL10" s="15">
        <f>(Turnout!AL$85*'Turnout Keys'!$B10)*Registered!AL10</f>
        <v>79.646525680955989</v>
      </c>
      <c r="AM10" s="15">
        <f>(Turnout!AM$85*'Turnout Keys'!$B10)*Registered!AM10</f>
        <v>32.315985128770322</v>
      </c>
      <c r="AN10" s="15">
        <f>(Turnout!AN$85*'Turnout Keys'!$B10)*Registered!AN10</f>
        <v>134.18996566063959</v>
      </c>
      <c r="AO10" s="15">
        <f>(Turnout!AO$85*'Turnout Keys'!$B10)*Registered!AO10</f>
        <v>1132.2065593551156</v>
      </c>
      <c r="AP10" s="15">
        <f>(Turnout!AP$85*'Turnout Keys'!$B10)*Registered!AP10</f>
        <v>7.2885067355105431</v>
      </c>
      <c r="AQ10" s="15">
        <f>(Turnout!AQ$85*'Turnout Keys'!$B10)*Registered!AQ10</f>
        <v>102.29295967340946</v>
      </c>
      <c r="AR10" s="15">
        <f>(Turnout!AR$85*'Turnout Keys'!$B10)*Registered!AR10</f>
        <v>155.06653135352929</v>
      </c>
      <c r="AS10" s="15">
        <f>(Turnout!AS$85*'Turnout Keys'!$B10)*Registered!AS10</f>
        <v>240.89330867400321</v>
      </c>
      <c r="AT10" s="15">
        <f>(Turnout!AT$85*'Turnout Keys'!$B10)*Registered!AT10</f>
        <v>216.82325185516882</v>
      </c>
      <c r="AU10" s="15">
        <f>(Turnout!AU$85*'Turnout Keys'!$B10)*Registered!AU10</f>
        <v>120.70759612490374</v>
      </c>
      <c r="AV10" s="15">
        <f>(Turnout!AV$85*'Turnout Keys'!$B10)*Registered!AV10</f>
        <v>28.313470124192548</v>
      </c>
      <c r="AW10" s="15">
        <f>(Turnout!AW$85*'Turnout Keys'!$B10)*Registered!AW10</f>
        <v>106.02340724600865</v>
      </c>
      <c r="AX10" s="15">
        <f>(Turnout!AX$85*'Turnout Keys'!$B10)*Registered!AX10</f>
        <v>34.229384146953919</v>
      </c>
      <c r="AY10" s="15">
        <f>(Turnout!AY$85*'Turnout Keys'!$B10)*Registered!AY10</f>
        <v>156.87511709455302</v>
      </c>
      <c r="AZ10" s="15">
        <f>(Turnout!AZ$85*'Turnout Keys'!$B10)*Registered!AZ10</f>
        <v>74.051904725895142</v>
      </c>
      <c r="BA10" s="15">
        <f>(Turnout!BA$85*'Turnout Keys'!$B10)*Registered!BA10</f>
        <v>1178.1859060839672</v>
      </c>
      <c r="BB10" s="15">
        <f>(Turnout!BB$85*'Turnout Keys'!$B10)*Registered!BB10</f>
        <v>43.065514195986836</v>
      </c>
      <c r="BC10" s="15">
        <f>(Turnout!BC$85*'Turnout Keys'!$B10)*Registered!BC10</f>
        <v>61.081037588967526</v>
      </c>
      <c r="BD10" s="15">
        <f>(Turnout!BD$85*'Turnout Keys'!$B10)*Registered!BD10</f>
        <v>222.24789812701562</v>
      </c>
      <c r="BE10" s="15">
        <f>(Turnout!BE$85*'Turnout Keys'!$B10)*Registered!BE10</f>
        <v>30.78285685564909</v>
      </c>
      <c r="BF10" s="15">
        <f>(Turnout!BF$85*'Turnout Keys'!$B10)*Registered!BF10</f>
        <v>6.0001879879176023</v>
      </c>
      <c r="BG10" s="15">
        <f>(Turnout!BG$85*'Turnout Keys'!$B10)*Registered!BG10</f>
        <v>60.984010409418637</v>
      </c>
      <c r="BH10" s="15">
        <f>(Turnout!BH$85*'Turnout Keys'!$B10)*Registered!BH10</f>
        <v>13.864666408405824</v>
      </c>
      <c r="BI10" s="15">
        <f>(Turnout!BI$85*'Turnout Keys'!$B10)*Registered!BI10</f>
        <v>332.37645554592956</v>
      </c>
      <c r="BJ10" s="15">
        <f>(Turnout!BJ$85*'Turnout Keys'!$B10)*Registered!BJ10</f>
        <v>151.20714722373637</v>
      </c>
      <c r="BK10" s="15">
        <f>(Turnout!BK$85*'Turnout Keys'!$B10)*Registered!BK10</f>
        <v>31.585716330945257</v>
      </c>
      <c r="BL10" s="15">
        <f>(Turnout!BL$85*'Turnout Keys'!$B10)*Registered!BL10</f>
        <v>2541.4660439944764</v>
      </c>
      <c r="BM10" s="15">
        <f>(Turnout!BM$85*'Turnout Keys'!$B10)*Registered!BM10</f>
        <v>57.326203008395339</v>
      </c>
      <c r="BN10" s="4">
        <f t="shared" si="0"/>
        <v>51949.967650229315</v>
      </c>
      <c r="BQ10" s="9">
        <f t="shared" si="1"/>
        <v>1.3245777802279726</v>
      </c>
    </row>
    <row r="11" spans="1:69" x14ac:dyDescent="0.25">
      <c r="A11" s="1">
        <v>27</v>
      </c>
      <c r="B11" s="15">
        <f>(Turnout!B$85*'Turnout Keys'!$B11)*Registered!B11</f>
        <v>4149.1582974726152</v>
      </c>
      <c r="C11" s="15">
        <f>(Turnout!C$85*'Turnout Keys'!$B11)*Registered!C11</f>
        <v>124.63060055455203</v>
      </c>
      <c r="D11" s="15">
        <f>(Turnout!D$85*'Turnout Keys'!$B11)*Registered!D11</f>
        <v>5880.9198173218838</v>
      </c>
      <c r="E11" s="15">
        <f>(Turnout!E$85*'Turnout Keys'!$B11)*Registered!E11</f>
        <v>80.56961971015788</v>
      </c>
      <c r="F11" s="15">
        <f>(Turnout!F$85*'Turnout Keys'!$B11)*Registered!F11</f>
        <v>32.819443511114187</v>
      </c>
      <c r="G11" s="15">
        <f>(Turnout!G$85*'Turnout Keys'!$B11)*Registered!G11</f>
        <v>21.936682088853992</v>
      </c>
      <c r="H11" s="15">
        <f>(Turnout!H$85*'Turnout Keys'!$B11)*Registered!H11</f>
        <v>3543.8990657438189</v>
      </c>
      <c r="I11" s="15">
        <f>(Turnout!I$85*'Turnout Keys'!$B11)*Registered!I11</f>
        <v>798.40040335197682</v>
      </c>
      <c r="J11" s="15">
        <f>(Turnout!J$85*'Turnout Keys'!$B11)*Registered!J11</f>
        <v>132.28116003224702</v>
      </c>
      <c r="K11" s="15">
        <f>(Turnout!K$85*'Turnout Keys'!$B11)*Registered!K11</f>
        <v>9.3997795418859749</v>
      </c>
      <c r="L11" s="15">
        <f>(Turnout!L$85*'Turnout Keys'!$B11)*Registered!L11</f>
        <v>76.911911685358902</v>
      </c>
      <c r="M11" s="15">
        <f>(Turnout!M$85*'Turnout Keys'!$B11)*Registered!M11</f>
        <v>45.468554475620557</v>
      </c>
      <c r="N11" s="15">
        <f>(Turnout!N$85*'Turnout Keys'!$B11)*Registered!N11</f>
        <v>19.437406961559191</v>
      </c>
      <c r="O11" s="15">
        <f>(Turnout!O$85*'Turnout Keys'!$B11)*Registered!O11</f>
        <v>20.028503567595443</v>
      </c>
      <c r="P11" s="15">
        <f>(Turnout!P$85*'Turnout Keys'!$B11)*Registered!P11</f>
        <v>23.249235203983158</v>
      </c>
      <c r="Q11" s="15">
        <f>(Turnout!Q$85*'Turnout Keys'!$B11)*Registered!Q11</f>
        <v>196.5589030834156</v>
      </c>
      <c r="R11" s="15">
        <f>(Turnout!R$85*'Turnout Keys'!$B11)*Registered!R11</f>
        <v>10138.029220474076</v>
      </c>
      <c r="S11" s="15">
        <f>(Turnout!S$85*'Turnout Keys'!$B11)*Registered!S11</f>
        <v>17.172794217636746</v>
      </c>
      <c r="T11" s="15">
        <f>(Turnout!T$85*'Turnout Keys'!$B11)*Registered!T11</f>
        <v>2886.6586081977007</v>
      </c>
      <c r="U11" s="15">
        <f>(Turnout!U$85*'Turnout Keys'!$B11)*Registered!U11</f>
        <v>453.71630369665559</v>
      </c>
      <c r="V11" s="15">
        <f>(Turnout!V$85*'Turnout Keys'!$B11)*Registered!V11</f>
        <v>6548.9834145540044</v>
      </c>
      <c r="W11" s="15">
        <f>(Turnout!W$85*'Turnout Keys'!$B11)*Registered!W11</f>
        <v>194.61988232547805</v>
      </c>
      <c r="X11" s="15">
        <f>(Turnout!X$85*'Turnout Keys'!$B11)*Registered!X11</f>
        <v>253.39761941467026</v>
      </c>
      <c r="Y11" s="15">
        <f>(Turnout!Y$85*'Turnout Keys'!$B11)*Registered!Y11</f>
        <v>457.04931815740417</v>
      </c>
      <c r="Z11" s="15">
        <f>(Turnout!Z$85*'Turnout Keys'!$B11)*Registered!Z11</f>
        <v>39.396276608129732</v>
      </c>
      <c r="AA11" s="15">
        <f>(Turnout!AA$85*'Turnout Keys'!$B11)*Registered!AA11</f>
        <v>125.9857756416334</v>
      </c>
      <c r="AB11" s="15">
        <f>(Turnout!AB$85*'Turnout Keys'!$B11)*Registered!AB11</f>
        <v>176.78130663552935</v>
      </c>
      <c r="AC11" s="15">
        <f>(Turnout!AC$85*'Turnout Keys'!$B11)*Registered!AC11</f>
        <v>6.7038902452155291</v>
      </c>
      <c r="AD11" s="15">
        <f>(Turnout!AD$85*'Turnout Keys'!$B11)*Registered!AD11</f>
        <v>35.144965815148986</v>
      </c>
      <c r="AE11" s="15">
        <f>(Turnout!AE$85*'Turnout Keys'!$B11)*Registered!AE11</f>
        <v>4.6485976083700145</v>
      </c>
      <c r="AF11" s="15">
        <f>(Turnout!AF$85*'Turnout Keys'!$B11)*Registered!AF11</f>
        <v>5788.8013403898194</v>
      </c>
      <c r="AG11" s="15">
        <f>(Turnout!AG$85*'Turnout Keys'!$B11)*Registered!AG11</f>
        <v>11.902680291719189</v>
      </c>
      <c r="AH11" s="15">
        <f>(Turnout!AH$85*'Turnout Keys'!$B11)*Registered!AH11</f>
        <v>62.099165056316359</v>
      </c>
      <c r="AI11" s="15">
        <f>(Turnout!AI$85*'Turnout Keys'!$B11)*Registered!AI11</f>
        <v>552.68494922356763</v>
      </c>
      <c r="AJ11" s="15">
        <f>(Turnout!AJ$85*'Turnout Keys'!$B11)*Registered!AJ11</f>
        <v>78.884430608200418</v>
      </c>
      <c r="AK11" s="15">
        <f>(Turnout!AK$85*'Turnout Keys'!$B11)*Registered!AK11</f>
        <v>3975.8176118672081</v>
      </c>
      <c r="AL11" s="15">
        <f>(Turnout!AL$85*'Turnout Keys'!$B11)*Registered!AL11</f>
        <v>92.271354923540514</v>
      </c>
      <c r="AM11" s="15">
        <f>(Turnout!AM$85*'Turnout Keys'!$B11)*Registered!AM11</f>
        <v>43.343224588895005</v>
      </c>
      <c r="AN11" s="15">
        <f>(Turnout!AN$85*'Turnout Keys'!$B11)*Registered!AN11</f>
        <v>139.64691424569776</v>
      </c>
      <c r="AO11" s="15">
        <f>(Turnout!AO$85*'Turnout Keys'!$B11)*Registered!AO11</f>
        <v>1246.999652834163</v>
      </c>
      <c r="AP11" s="15">
        <f>(Turnout!AP$85*'Turnout Keys'!$B11)*Registered!AP11</f>
        <v>6.0881812851968906</v>
      </c>
      <c r="AQ11" s="15">
        <f>(Turnout!AQ$85*'Turnout Keys'!$B11)*Registered!AQ11</f>
        <v>99.001706652539085</v>
      </c>
      <c r="AR11" s="15">
        <f>(Turnout!AR$85*'Turnout Keys'!$B11)*Registered!AR11</f>
        <v>181.63070534076752</v>
      </c>
      <c r="AS11" s="15">
        <f>(Turnout!AS$85*'Turnout Keys'!$B11)*Registered!AS11</f>
        <v>274.75254326620211</v>
      </c>
      <c r="AT11" s="15">
        <f>(Turnout!AT$85*'Turnout Keys'!$B11)*Registered!AT11</f>
        <v>232.08429220624041</v>
      </c>
      <c r="AU11" s="15">
        <f>(Turnout!AU$85*'Turnout Keys'!$B11)*Registered!AU11</f>
        <v>130.01284228173972</v>
      </c>
      <c r="AV11" s="15">
        <f>(Turnout!AV$85*'Turnout Keys'!$B11)*Registered!AV11</f>
        <v>33.035755190469168</v>
      </c>
      <c r="AW11" s="15">
        <f>(Turnout!AW$85*'Turnout Keys'!$B11)*Registered!AW11</f>
        <v>122.97461541038766</v>
      </c>
      <c r="AX11" s="15">
        <f>(Turnout!AX$85*'Turnout Keys'!$B11)*Registered!AX11</f>
        <v>26.362820786098439</v>
      </c>
      <c r="AY11" s="15">
        <f>(Turnout!AY$85*'Turnout Keys'!$B11)*Registered!AY11</f>
        <v>160.82426616616488</v>
      </c>
      <c r="AZ11" s="15">
        <f>(Turnout!AZ$85*'Turnout Keys'!$B11)*Registered!AZ11</f>
        <v>76.207191705240106</v>
      </c>
      <c r="BA11" s="15">
        <f>(Turnout!BA$85*'Turnout Keys'!$B11)*Registered!BA11</f>
        <v>1250.9684437226342</v>
      </c>
      <c r="BB11" s="15">
        <f>(Turnout!BB$85*'Turnout Keys'!$B11)*Registered!BB11</f>
        <v>40.734319527573753</v>
      </c>
      <c r="BC11" s="15">
        <f>(Turnout!BC$85*'Turnout Keys'!$B11)*Registered!BC11</f>
        <v>63.594777001299477</v>
      </c>
      <c r="BD11" s="15">
        <f>(Turnout!BD$85*'Turnout Keys'!$B11)*Registered!BD11</f>
        <v>235.50098738626104</v>
      </c>
      <c r="BE11" s="15">
        <f>(Turnout!BE$85*'Turnout Keys'!$B11)*Registered!BE11</f>
        <v>33.240493334197993</v>
      </c>
      <c r="BF11" s="15">
        <f>(Turnout!BF$85*'Turnout Keys'!$B11)*Registered!BF11</f>
        <v>4.2880722007990428</v>
      </c>
      <c r="BG11" s="15">
        <f>(Turnout!BG$85*'Turnout Keys'!$B11)*Registered!BG11</f>
        <v>88.851447424324064</v>
      </c>
      <c r="BH11" s="15">
        <f>(Turnout!BH$85*'Turnout Keys'!$B11)*Registered!BH11</f>
        <v>18.658809630563471</v>
      </c>
      <c r="BI11" s="15">
        <f>(Turnout!BI$85*'Turnout Keys'!$B11)*Registered!BI11</f>
        <v>398.93219325286583</v>
      </c>
      <c r="BJ11" s="15">
        <f>(Turnout!BJ$85*'Turnout Keys'!$B11)*Registered!BJ11</f>
        <v>151.78941008174712</v>
      </c>
      <c r="BK11" s="15">
        <f>(Turnout!BK$85*'Turnout Keys'!$B11)*Registered!BK11</f>
        <v>34.991474284885165</v>
      </c>
      <c r="BL11" s="15">
        <f>(Turnout!BL$85*'Turnout Keys'!$B11)*Registered!BL11</f>
        <v>2677.8742982310873</v>
      </c>
      <c r="BM11" s="15">
        <f>(Turnout!BM$85*'Turnout Keys'!$B11)*Registered!BM11</f>
        <v>72.8178238156475</v>
      </c>
      <c r="BN11" s="4">
        <f t="shared" si="0"/>
        <v>54901.626152112352</v>
      </c>
      <c r="BQ11" s="9">
        <f t="shared" si="1"/>
        <v>1.3998367542611931</v>
      </c>
    </row>
    <row r="12" spans="1:69" x14ac:dyDescent="0.25">
      <c r="A12" s="1">
        <v>28</v>
      </c>
      <c r="B12" s="15">
        <f>(Turnout!B$85*'Turnout Keys'!$B12)*Registered!B12</f>
        <v>4417.6044305322384</v>
      </c>
      <c r="C12" s="15">
        <f>(Turnout!C$85*'Turnout Keys'!$B12)*Registered!C12</f>
        <v>115.11413100902492</v>
      </c>
      <c r="D12" s="15">
        <f>(Turnout!D$85*'Turnout Keys'!$B12)*Registered!D12</f>
        <v>6108.839395885886</v>
      </c>
      <c r="E12" s="15">
        <f>(Turnout!E$85*'Turnout Keys'!$B12)*Registered!E12</f>
        <v>80.231402152163639</v>
      </c>
      <c r="F12" s="15">
        <f>(Turnout!F$85*'Turnout Keys'!$B12)*Registered!F12</f>
        <v>33.310166782996085</v>
      </c>
      <c r="G12" s="15">
        <f>(Turnout!G$85*'Turnout Keys'!$B12)*Registered!G12</f>
        <v>24.14402674790113</v>
      </c>
      <c r="H12" s="15">
        <f>(Turnout!H$85*'Turnout Keys'!$B12)*Registered!H12</f>
        <v>3555.5973702389879</v>
      </c>
      <c r="I12" s="15">
        <f>(Turnout!I$85*'Turnout Keys'!$B12)*Registered!I12</f>
        <v>831.24953234569466</v>
      </c>
      <c r="J12" s="15">
        <f>(Turnout!J$85*'Turnout Keys'!$B12)*Registered!J12</f>
        <v>161.96904979649477</v>
      </c>
      <c r="K12" s="15">
        <f>(Turnout!K$85*'Turnout Keys'!$B12)*Registered!K12</f>
        <v>12.703292604329771</v>
      </c>
      <c r="L12" s="15">
        <f>(Turnout!L$85*'Turnout Keys'!$B12)*Registered!L12</f>
        <v>68.222177711977849</v>
      </c>
      <c r="M12" s="15">
        <f>(Turnout!M$85*'Turnout Keys'!$B12)*Registered!M12</f>
        <v>54.464461929504353</v>
      </c>
      <c r="N12" s="15">
        <f>(Turnout!N$85*'Turnout Keys'!$B12)*Registered!N12</f>
        <v>18.769272275002098</v>
      </c>
      <c r="O12" s="15">
        <f>(Turnout!O$85*'Turnout Keys'!$B12)*Registered!O12</f>
        <v>24.930534145787977</v>
      </c>
      <c r="P12" s="15">
        <f>(Turnout!P$85*'Turnout Keys'!$B12)*Registered!P12</f>
        <v>26.556291644404951</v>
      </c>
      <c r="Q12" s="15">
        <f>(Turnout!Q$85*'Turnout Keys'!$B12)*Registered!Q12</f>
        <v>201.85046293968486</v>
      </c>
      <c r="R12" s="15">
        <f>(Turnout!R$85*'Turnout Keys'!$B12)*Registered!R12</f>
        <v>10861.710750143107</v>
      </c>
      <c r="S12" s="15">
        <f>(Turnout!S$85*'Turnout Keys'!$B12)*Registered!S12</f>
        <v>15.833986804392012</v>
      </c>
      <c r="T12" s="15">
        <f>(Turnout!T$85*'Turnout Keys'!$B12)*Registered!T12</f>
        <v>2922.8231173447416</v>
      </c>
      <c r="U12" s="15">
        <f>(Turnout!U$85*'Turnout Keys'!$B12)*Registered!U12</f>
        <v>518.38764982450903</v>
      </c>
      <c r="V12" s="15">
        <f>(Turnout!V$85*'Turnout Keys'!$B12)*Registered!V12</f>
        <v>6788.7254964498788</v>
      </c>
      <c r="W12" s="15">
        <f>(Turnout!W$85*'Turnout Keys'!$B12)*Registered!W12</f>
        <v>204.95702497401356</v>
      </c>
      <c r="X12" s="15">
        <f>(Turnout!X$85*'Turnout Keys'!$B12)*Registered!X12</f>
        <v>283.8756367275389</v>
      </c>
      <c r="Y12" s="15">
        <f>(Turnout!Y$85*'Turnout Keys'!$B12)*Registered!Y12</f>
        <v>525.78735743864672</v>
      </c>
      <c r="Z12" s="15">
        <f>(Turnout!Z$85*'Turnout Keys'!$B12)*Registered!Z12</f>
        <v>41.721748390750626</v>
      </c>
      <c r="AA12" s="15">
        <f>(Turnout!AA$85*'Turnout Keys'!$B12)*Registered!AA12</f>
        <v>145.63088406898009</v>
      </c>
      <c r="AB12" s="15">
        <f>(Turnout!AB$85*'Turnout Keys'!$B12)*Registered!AB12</f>
        <v>225.22663476548036</v>
      </c>
      <c r="AC12" s="15">
        <f>(Turnout!AC$85*'Turnout Keys'!$B12)*Registered!AC12</f>
        <v>3.3378742271762434</v>
      </c>
      <c r="AD12" s="15">
        <f>(Turnout!AD$85*'Turnout Keys'!$B12)*Registered!AD12</f>
        <v>36.906384130398614</v>
      </c>
      <c r="AE12" s="15">
        <f>(Turnout!AE$85*'Turnout Keys'!$B12)*Registered!AE12</f>
        <v>7.5222608278584318</v>
      </c>
      <c r="AF12" s="15">
        <f>(Turnout!AF$85*'Turnout Keys'!$B12)*Registered!AF12</f>
        <v>5930.8903963855601</v>
      </c>
      <c r="AG12" s="15">
        <f>(Turnout!AG$85*'Turnout Keys'!$B12)*Registered!AG12</f>
        <v>10.458277821703664</v>
      </c>
      <c r="AH12" s="15">
        <f>(Turnout!AH$85*'Turnout Keys'!$B12)*Registered!AH12</f>
        <v>52.91334140179049</v>
      </c>
      <c r="AI12" s="15">
        <f>(Turnout!AI$85*'Turnout Keys'!$B12)*Registered!AI12</f>
        <v>513.71460288911646</v>
      </c>
      <c r="AJ12" s="15">
        <f>(Turnout!AJ$85*'Turnout Keys'!$B12)*Registered!AJ12</f>
        <v>82.480951546761389</v>
      </c>
      <c r="AK12" s="15">
        <f>(Turnout!AK$85*'Turnout Keys'!$B12)*Registered!AK12</f>
        <v>3886.2809235359364</v>
      </c>
      <c r="AL12" s="15">
        <f>(Turnout!AL$85*'Turnout Keys'!$B12)*Registered!AL12</f>
        <v>78.101413150928877</v>
      </c>
      <c r="AM12" s="15">
        <f>(Turnout!AM$85*'Turnout Keys'!$B12)*Registered!AM12</f>
        <v>27.700521127157966</v>
      </c>
      <c r="AN12" s="15">
        <f>(Turnout!AN$85*'Turnout Keys'!$B12)*Registered!AN12</f>
        <v>158.1733083466608</v>
      </c>
      <c r="AO12" s="15">
        <f>(Turnout!AO$85*'Turnout Keys'!$B12)*Registered!AO12</f>
        <v>1217.4917770337454</v>
      </c>
      <c r="AP12" s="15">
        <f>(Turnout!AP$85*'Turnout Keys'!$B12)*Registered!AP12</f>
        <v>6.7362490397898807</v>
      </c>
      <c r="AQ12" s="15">
        <f>(Turnout!AQ$85*'Turnout Keys'!$B12)*Registered!AQ12</f>
        <v>82.355473555330647</v>
      </c>
      <c r="AR12" s="15">
        <f>(Turnout!AR$85*'Turnout Keys'!$B12)*Registered!AR12</f>
        <v>195.53324382336254</v>
      </c>
      <c r="AS12" s="15">
        <f>(Turnout!AS$85*'Turnout Keys'!$B12)*Registered!AS12</f>
        <v>264.25676784287356</v>
      </c>
      <c r="AT12" s="15">
        <f>(Turnout!AT$85*'Turnout Keys'!$B12)*Registered!AT12</f>
        <v>216.6656642128016</v>
      </c>
      <c r="AU12" s="15">
        <f>(Turnout!AU$85*'Turnout Keys'!$B12)*Registered!AU12</f>
        <v>120.26325030934925</v>
      </c>
      <c r="AV12" s="15">
        <f>(Turnout!AV$85*'Turnout Keys'!$B12)*Registered!AV12</f>
        <v>41.80670165207664</v>
      </c>
      <c r="AW12" s="15">
        <f>(Turnout!AW$85*'Turnout Keys'!$B12)*Registered!AW12</f>
        <v>136.49007928796959</v>
      </c>
      <c r="AX12" s="15">
        <f>(Turnout!AX$85*'Turnout Keys'!$B12)*Registered!AX12</f>
        <v>29.915245425569424</v>
      </c>
      <c r="AY12" s="15">
        <f>(Turnout!AY$85*'Turnout Keys'!$B12)*Registered!AY12</f>
        <v>184.634767594854</v>
      </c>
      <c r="AZ12" s="15">
        <f>(Turnout!AZ$85*'Turnout Keys'!$B12)*Registered!AZ12</f>
        <v>59.023445349497955</v>
      </c>
      <c r="BA12" s="15">
        <f>(Turnout!BA$85*'Turnout Keys'!$B12)*Registered!BA12</f>
        <v>1274.339961218496</v>
      </c>
      <c r="BB12" s="15">
        <f>(Turnout!BB$85*'Turnout Keys'!$B12)*Registered!BB12</f>
        <v>41.207186065713543</v>
      </c>
      <c r="BC12" s="15">
        <f>(Turnout!BC$85*'Turnout Keys'!$B12)*Registered!BC12</f>
        <v>82.387645346492064</v>
      </c>
      <c r="BD12" s="15">
        <f>(Turnout!BD$85*'Turnout Keys'!$B12)*Registered!BD12</f>
        <v>253.61593203992308</v>
      </c>
      <c r="BE12" s="15">
        <f>(Turnout!BE$85*'Turnout Keys'!$B12)*Registered!BE12</f>
        <v>40.322982029876577</v>
      </c>
      <c r="BF12" s="15">
        <f>(Turnout!BF$85*'Turnout Keys'!$B12)*Registered!BF12</f>
        <v>8.5401432062722424</v>
      </c>
      <c r="BG12" s="15">
        <f>(Turnout!BG$85*'Turnout Keys'!$B12)*Registered!BG12</f>
        <v>84.603494929002721</v>
      </c>
      <c r="BH12" s="15">
        <f>(Turnout!BH$85*'Turnout Keys'!$B12)*Registered!BH12</f>
        <v>17.939776807206862</v>
      </c>
      <c r="BI12" s="15">
        <f>(Turnout!BI$85*'Turnout Keys'!$B12)*Registered!BI12</f>
        <v>420.87498920458762</v>
      </c>
      <c r="BJ12" s="15">
        <f>(Turnout!BJ$85*'Turnout Keys'!$B12)*Registered!BJ12</f>
        <v>158.87063539503586</v>
      </c>
      <c r="BK12" s="15">
        <f>(Turnout!BK$85*'Turnout Keys'!$B12)*Registered!BK12</f>
        <v>41.676857798402033</v>
      </c>
      <c r="BL12" s="15">
        <f>(Turnout!BL$85*'Turnout Keys'!$B12)*Registered!BL12</f>
        <v>2766.955396874188</v>
      </c>
      <c r="BM12" s="15">
        <f>(Turnout!BM$85*'Turnout Keys'!$B12)*Registered!BM12</f>
        <v>81.322033994214664</v>
      </c>
      <c r="BN12" s="4">
        <f t="shared" si="0"/>
        <v>56886.546241101816</v>
      </c>
      <c r="BQ12" s="9">
        <f t="shared" si="1"/>
        <v>1.4504466230315727</v>
      </c>
    </row>
    <row r="13" spans="1:69" x14ac:dyDescent="0.25">
      <c r="A13" s="1">
        <v>29</v>
      </c>
      <c r="B13" s="15">
        <f>(Turnout!B$85*'Turnout Keys'!$B13)*Registered!B13</f>
        <v>4644.9018862615521</v>
      </c>
      <c r="C13" s="15">
        <f>(Turnout!C$85*'Turnout Keys'!$B13)*Registered!C13</f>
        <v>141.02401803996295</v>
      </c>
      <c r="D13" s="15">
        <f>(Turnout!D$85*'Turnout Keys'!$B13)*Registered!D13</f>
        <v>6321.2316065337827</v>
      </c>
      <c r="E13" s="15">
        <f>(Turnout!E$85*'Turnout Keys'!$B13)*Registered!E13</f>
        <v>87.799174822759937</v>
      </c>
      <c r="F13" s="15">
        <f>(Turnout!F$85*'Turnout Keys'!$B13)*Registered!F13</f>
        <v>26.762576197550992</v>
      </c>
      <c r="G13" s="15">
        <f>(Turnout!G$85*'Turnout Keys'!$B13)*Registered!G13</f>
        <v>24.478646033915901</v>
      </c>
      <c r="H13" s="15">
        <f>(Turnout!H$85*'Turnout Keys'!$B13)*Registered!H13</f>
        <v>3577.2413028321125</v>
      </c>
      <c r="I13" s="15">
        <f>(Turnout!I$85*'Turnout Keys'!$B13)*Registered!I13</f>
        <v>837.23008415250331</v>
      </c>
      <c r="J13" s="15">
        <f>(Turnout!J$85*'Turnout Keys'!$B13)*Registered!J13</f>
        <v>165.57659763899645</v>
      </c>
      <c r="K13" s="15">
        <f>(Turnout!K$85*'Turnout Keys'!$B13)*Registered!K13</f>
        <v>22.369399687018511</v>
      </c>
      <c r="L13" s="15">
        <f>(Turnout!L$85*'Turnout Keys'!$B13)*Registered!L13</f>
        <v>82.870722052338138</v>
      </c>
      <c r="M13" s="15">
        <f>(Turnout!M$85*'Turnout Keys'!$B13)*Registered!M13</f>
        <v>44.5746166255351</v>
      </c>
      <c r="N13" s="15">
        <f>(Turnout!N$85*'Turnout Keys'!$B13)*Registered!N13</f>
        <v>22.597413962607369</v>
      </c>
      <c r="O13" s="15">
        <f>(Turnout!O$85*'Turnout Keys'!$B13)*Registered!O13</f>
        <v>18.325139057927878</v>
      </c>
      <c r="P13" s="15">
        <f>(Turnout!P$85*'Turnout Keys'!$B13)*Registered!P13</f>
        <v>38.660595408490053</v>
      </c>
      <c r="Q13" s="15">
        <f>(Turnout!Q$85*'Turnout Keys'!$B13)*Registered!Q13</f>
        <v>221.18517846588381</v>
      </c>
      <c r="R13" s="15">
        <f>(Turnout!R$85*'Turnout Keys'!$B13)*Registered!R13</f>
        <v>11242.926600919258</v>
      </c>
      <c r="S13" s="15">
        <f>(Turnout!S$85*'Turnout Keys'!$B13)*Registered!S13</f>
        <v>9.6320608572246886</v>
      </c>
      <c r="T13" s="15">
        <f>(Turnout!T$85*'Turnout Keys'!$B13)*Registered!T13</f>
        <v>2935.6632320565418</v>
      </c>
      <c r="U13" s="15">
        <f>(Turnout!U$85*'Turnout Keys'!$B13)*Registered!U13</f>
        <v>494.77177699050628</v>
      </c>
      <c r="V13" s="15">
        <f>(Turnout!V$85*'Turnout Keys'!$B13)*Registered!V13</f>
        <v>6841.3232389909372</v>
      </c>
      <c r="W13" s="15">
        <f>(Turnout!W$85*'Turnout Keys'!$B13)*Registered!W13</f>
        <v>181.64618883171974</v>
      </c>
      <c r="X13" s="15">
        <f>(Turnout!X$85*'Turnout Keys'!$B13)*Registered!X13</f>
        <v>254.52580971179282</v>
      </c>
      <c r="Y13" s="15">
        <f>(Turnout!Y$85*'Turnout Keys'!$B13)*Registered!Y13</f>
        <v>500.16060686682607</v>
      </c>
      <c r="Z13" s="15">
        <f>(Turnout!Z$85*'Turnout Keys'!$B13)*Registered!Z13</f>
        <v>44.194011647544663</v>
      </c>
      <c r="AA13" s="15">
        <f>(Turnout!AA$85*'Turnout Keys'!$B13)*Registered!AA13</f>
        <v>173.85536572256621</v>
      </c>
      <c r="AB13" s="15">
        <f>(Turnout!AB$85*'Turnout Keys'!$B13)*Registered!AB13</f>
        <v>227.69194528881241</v>
      </c>
      <c r="AC13" s="15">
        <f>(Turnout!AC$85*'Turnout Keys'!$B13)*Registered!AC13</f>
        <v>6.7682696482997153</v>
      </c>
      <c r="AD13" s="15">
        <f>(Turnout!AD$85*'Turnout Keys'!$B13)*Registered!AD13</f>
        <v>34.192201369019472</v>
      </c>
      <c r="AE13" s="15">
        <f>(Turnout!AE$85*'Turnout Keys'!$B13)*Registered!AE13</f>
        <v>11.733098599855541</v>
      </c>
      <c r="AF13" s="15">
        <f>(Turnout!AF$85*'Turnout Keys'!$B13)*Registered!AF13</f>
        <v>6368.6036909036602</v>
      </c>
      <c r="AG13" s="15">
        <f>(Turnout!AG$85*'Turnout Keys'!$B13)*Registered!AG13</f>
        <v>7.7756962955237228</v>
      </c>
      <c r="AH13" s="15">
        <f>(Turnout!AH$85*'Turnout Keys'!$B13)*Registered!AH13</f>
        <v>51.06130089797054</v>
      </c>
      <c r="AI13" s="15">
        <f>(Turnout!AI$85*'Turnout Keys'!$B13)*Registered!AI13</f>
        <v>506.59034438815655</v>
      </c>
      <c r="AJ13" s="15">
        <f>(Turnout!AJ$85*'Turnout Keys'!$B13)*Registered!AJ13</f>
        <v>90.450535204006869</v>
      </c>
      <c r="AK13" s="15">
        <f>(Turnout!AK$85*'Turnout Keys'!$B13)*Registered!AK13</f>
        <v>4001.8020575047794</v>
      </c>
      <c r="AL13" s="15">
        <f>(Turnout!AL$85*'Turnout Keys'!$B13)*Registered!AL13</f>
        <v>91.992995222426487</v>
      </c>
      <c r="AM13" s="15">
        <f>(Turnout!AM$85*'Turnout Keys'!$B13)*Registered!AM13</f>
        <v>37.881325443437611</v>
      </c>
      <c r="AN13" s="15">
        <f>(Turnout!AN$85*'Turnout Keys'!$B13)*Registered!AN13</f>
        <v>172.39289048669261</v>
      </c>
      <c r="AO13" s="15">
        <f>(Turnout!AO$85*'Turnout Keys'!$B13)*Registered!AO13</f>
        <v>1257.6797105829678</v>
      </c>
      <c r="AP13" s="15">
        <f>(Turnout!AP$85*'Turnout Keys'!$B13)*Registered!AP13</f>
        <v>10.244413094161489</v>
      </c>
      <c r="AQ13" s="15">
        <f>(Turnout!AQ$85*'Turnout Keys'!$B13)*Registered!AQ13</f>
        <v>90.200990349597561</v>
      </c>
      <c r="AR13" s="15">
        <f>(Turnout!AR$85*'Turnout Keys'!$B13)*Registered!AR13</f>
        <v>192.04809759361351</v>
      </c>
      <c r="AS13" s="15">
        <f>(Turnout!AS$85*'Turnout Keys'!$B13)*Registered!AS13</f>
        <v>267.24261781453157</v>
      </c>
      <c r="AT13" s="15">
        <f>(Turnout!AT$85*'Turnout Keys'!$B13)*Registered!AT13</f>
        <v>211.39113472914465</v>
      </c>
      <c r="AU13" s="15">
        <f>(Turnout!AU$85*'Turnout Keys'!$B13)*Registered!AU13</f>
        <v>120.68583083233786</v>
      </c>
      <c r="AV13" s="15">
        <f>(Turnout!AV$85*'Turnout Keys'!$B13)*Registered!AV13</f>
        <v>44.470676176694809</v>
      </c>
      <c r="AW13" s="15">
        <f>(Turnout!AW$85*'Turnout Keys'!$B13)*Registered!AW13</f>
        <v>138.38173610877769</v>
      </c>
      <c r="AX13" s="15">
        <f>(Turnout!AX$85*'Turnout Keys'!$B13)*Registered!AX13</f>
        <v>29.710873231241663</v>
      </c>
      <c r="AY13" s="15">
        <f>(Turnout!AY$85*'Turnout Keys'!$B13)*Registered!AY13</f>
        <v>187.19367604667073</v>
      </c>
      <c r="AZ13" s="15">
        <f>(Turnout!AZ$85*'Turnout Keys'!$B13)*Registered!AZ13</f>
        <v>79.992167647612959</v>
      </c>
      <c r="BA13" s="15">
        <f>(Turnout!BA$85*'Turnout Keys'!$B13)*Registered!BA13</f>
        <v>1307.1420614200217</v>
      </c>
      <c r="BB13" s="15">
        <f>(Turnout!BB$85*'Turnout Keys'!$B13)*Registered!BB13</f>
        <v>52.222860973470418</v>
      </c>
      <c r="BC13" s="15">
        <f>(Turnout!BC$85*'Turnout Keys'!$B13)*Registered!BC13</f>
        <v>69.815685075438253</v>
      </c>
      <c r="BD13" s="15">
        <f>(Turnout!BD$85*'Turnout Keys'!$B13)*Registered!BD13</f>
        <v>248.44852997460785</v>
      </c>
      <c r="BE13" s="15">
        <f>(Turnout!BE$85*'Turnout Keys'!$B13)*Registered!BE13</f>
        <v>43.932713152642904</v>
      </c>
      <c r="BF13" s="15">
        <f>(Turnout!BF$85*'Turnout Keys'!$B13)*Registered!BF13</f>
        <v>6.1846454318284199</v>
      </c>
      <c r="BG13" s="15">
        <f>(Turnout!BG$85*'Turnout Keys'!$B13)*Registered!BG13</f>
        <v>92.323829380302385</v>
      </c>
      <c r="BH13" s="15">
        <f>(Turnout!BH$85*'Turnout Keys'!$B13)*Registered!BH13</f>
        <v>19.487581648026605</v>
      </c>
      <c r="BI13" s="15">
        <f>(Turnout!BI$85*'Turnout Keys'!$B13)*Registered!BI13</f>
        <v>456.17850358820789</v>
      </c>
      <c r="BJ13" s="15">
        <f>(Turnout!BJ$85*'Turnout Keys'!$B13)*Registered!BJ13</f>
        <v>177.37535271865082</v>
      </c>
      <c r="BK13" s="15">
        <f>(Turnout!BK$85*'Turnout Keys'!$B13)*Registered!BK13</f>
        <v>33.249418884546813</v>
      </c>
      <c r="BL13" s="15">
        <f>(Turnout!BL$85*'Turnout Keys'!$B13)*Registered!BL13</f>
        <v>2938.5143601652289</v>
      </c>
      <c r="BM13" s="15">
        <f>(Turnout!BM$85*'Turnout Keys'!$B13)*Registered!BM13</f>
        <v>65.959280303580897</v>
      </c>
      <c r="BN13" s="4">
        <f t="shared" si="0"/>
        <v>58704.540948544396</v>
      </c>
      <c r="BQ13" s="9">
        <f t="shared" si="1"/>
        <v>1.4968003649677308</v>
      </c>
    </row>
    <row r="14" spans="1:69" x14ac:dyDescent="0.25">
      <c r="A14" s="1">
        <v>30</v>
      </c>
      <c r="B14" s="15">
        <f>(Turnout!B$85*'Turnout Keys'!$B14)*Registered!B14</f>
        <v>4659.5978424509476</v>
      </c>
      <c r="C14" s="15">
        <f>(Turnout!C$85*'Turnout Keys'!$B14)*Registered!C14</f>
        <v>142.51314330491516</v>
      </c>
      <c r="D14" s="15">
        <f>(Turnout!D$85*'Turnout Keys'!$B14)*Registered!D14</f>
        <v>6708.5147788220538</v>
      </c>
      <c r="E14" s="15">
        <f>(Turnout!E$85*'Turnout Keys'!$B14)*Registered!E14</f>
        <v>93.854307040596126</v>
      </c>
      <c r="F14" s="15">
        <f>(Turnout!F$85*'Turnout Keys'!$B14)*Registered!F14</f>
        <v>31.966055099013257</v>
      </c>
      <c r="G14" s="15">
        <f>(Turnout!G$85*'Turnout Keys'!$B14)*Registered!G14</f>
        <v>30.431447841501612</v>
      </c>
      <c r="H14" s="15">
        <f>(Turnout!H$85*'Turnout Keys'!$B14)*Registered!H14</f>
        <v>3803.8319814007277</v>
      </c>
      <c r="I14" s="15">
        <f>(Turnout!I$85*'Turnout Keys'!$B14)*Registered!I14</f>
        <v>884.09577536761276</v>
      </c>
      <c r="J14" s="15">
        <f>(Turnout!J$85*'Turnout Keys'!$B14)*Registered!J14</f>
        <v>179.98102625614507</v>
      </c>
      <c r="K14" s="15">
        <f>(Turnout!K$85*'Turnout Keys'!$B14)*Registered!K14</f>
        <v>18.737795330234395</v>
      </c>
      <c r="L14" s="15">
        <f>(Turnout!L$85*'Turnout Keys'!$B14)*Registered!L14</f>
        <v>80.834565730142586</v>
      </c>
      <c r="M14" s="15">
        <f>(Turnout!M$85*'Turnout Keys'!$B14)*Registered!M14</f>
        <v>61.982422134175621</v>
      </c>
      <c r="N14" s="15">
        <f>(Turnout!N$85*'Turnout Keys'!$B14)*Registered!N14</f>
        <v>26.179294445118426</v>
      </c>
      <c r="O14" s="15">
        <f>(Turnout!O$85*'Turnout Keys'!$B14)*Registered!O14</f>
        <v>23.936758729182063</v>
      </c>
      <c r="P14" s="15">
        <f>(Turnout!P$85*'Turnout Keys'!$B14)*Registered!P14</f>
        <v>28.271889833256601</v>
      </c>
      <c r="Q14" s="15">
        <f>(Turnout!Q$85*'Turnout Keys'!$B14)*Registered!Q14</f>
        <v>215.86724706136226</v>
      </c>
      <c r="R14" s="15">
        <f>(Turnout!R$85*'Turnout Keys'!$B14)*Registered!R14</f>
        <v>11826.25772718137</v>
      </c>
      <c r="S14" s="15">
        <f>(Turnout!S$85*'Turnout Keys'!$B14)*Registered!S14</f>
        <v>18.407733892659774</v>
      </c>
      <c r="T14" s="15">
        <f>(Turnout!T$85*'Turnout Keys'!$B14)*Registered!T14</f>
        <v>3072.3483241819645</v>
      </c>
      <c r="U14" s="15">
        <f>(Turnout!U$85*'Turnout Keys'!$B14)*Registered!U14</f>
        <v>595.10818552572505</v>
      </c>
      <c r="V14" s="15">
        <f>(Turnout!V$85*'Turnout Keys'!$B14)*Registered!V14</f>
        <v>7158.5943904573778</v>
      </c>
      <c r="W14" s="15">
        <f>(Turnout!W$85*'Turnout Keys'!$B14)*Registered!W14</f>
        <v>227.21508032921679</v>
      </c>
      <c r="X14" s="15">
        <f>(Turnout!X$85*'Turnout Keys'!$B14)*Registered!X14</f>
        <v>275.28260793151952</v>
      </c>
      <c r="Y14" s="15">
        <f>(Turnout!Y$85*'Turnout Keys'!$B14)*Registered!Y14</f>
        <v>564.9216680223833</v>
      </c>
      <c r="Z14" s="15">
        <f>(Turnout!Z$85*'Turnout Keys'!$B14)*Registered!Z14</f>
        <v>62.051310217641941</v>
      </c>
      <c r="AA14" s="15">
        <f>(Turnout!AA$85*'Turnout Keys'!$B14)*Registered!AA14</f>
        <v>174.06648871227242</v>
      </c>
      <c r="AB14" s="15">
        <f>(Turnout!AB$85*'Turnout Keys'!$B14)*Registered!AB14</f>
        <v>194.81864924253856</v>
      </c>
      <c r="AC14" s="15">
        <f>(Turnout!AC$85*'Turnout Keys'!$B14)*Registered!AC14</f>
        <v>6.2364077043874904</v>
      </c>
      <c r="AD14" s="15">
        <f>(Turnout!AD$85*'Turnout Keys'!$B14)*Registered!AD14</f>
        <v>46.894712635533452</v>
      </c>
      <c r="AE14" s="15">
        <f>(Turnout!AE$85*'Turnout Keys'!$B14)*Registered!AE14</f>
        <v>10.811092096908268</v>
      </c>
      <c r="AF14" s="15">
        <f>(Turnout!AF$85*'Turnout Keys'!$B14)*Registered!AF14</f>
        <v>7033.299301496776</v>
      </c>
      <c r="AG14" s="15">
        <f>(Turnout!AG$85*'Turnout Keys'!$B14)*Registered!AG14</f>
        <v>13.026671057260252</v>
      </c>
      <c r="AH14" s="15">
        <f>(Turnout!AH$85*'Turnout Keys'!$B14)*Registered!AH14</f>
        <v>61.540648685233329</v>
      </c>
      <c r="AI14" s="15">
        <f>(Turnout!AI$85*'Turnout Keys'!$B14)*Registered!AI14</f>
        <v>552.2504729495314</v>
      </c>
      <c r="AJ14" s="15">
        <f>(Turnout!AJ$85*'Turnout Keys'!$B14)*Registered!AJ14</f>
        <v>79.790083774954297</v>
      </c>
      <c r="AK14" s="15">
        <f>(Turnout!AK$85*'Turnout Keys'!$B14)*Registered!AK14</f>
        <v>4092.1815593576403</v>
      </c>
      <c r="AL14" s="15">
        <f>(Turnout!AL$85*'Turnout Keys'!$B14)*Registered!AL14</f>
        <v>89.413535724979056</v>
      </c>
      <c r="AM14" s="15">
        <f>(Turnout!AM$85*'Turnout Keys'!$B14)*Registered!AM14</f>
        <v>37.445491636815419</v>
      </c>
      <c r="AN14" s="15">
        <f>(Turnout!AN$85*'Turnout Keys'!$B14)*Registered!AN14</f>
        <v>171.02279172269394</v>
      </c>
      <c r="AO14" s="15">
        <f>(Turnout!AO$85*'Turnout Keys'!$B14)*Registered!AO14</f>
        <v>1281.6428542316451</v>
      </c>
      <c r="AP14" s="15">
        <f>(Turnout!AP$85*'Turnout Keys'!$B14)*Registered!AP14</f>
        <v>4.1952844386588168</v>
      </c>
      <c r="AQ14" s="15">
        <f>(Turnout!AQ$85*'Turnout Keys'!$B14)*Registered!AQ14</f>
        <v>119.80230015591664</v>
      </c>
      <c r="AR14" s="15">
        <f>(Turnout!AR$85*'Turnout Keys'!$B14)*Registered!AR14</f>
        <v>202.32676419776516</v>
      </c>
      <c r="AS14" s="15">
        <f>(Turnout!AS$85*'Turnout Keys'!$B14)*Registered!AS14</f>
        <v>282.60713481058565</v>
      </c>
      <c r="AT14" s="15">
        <f>(Turnout!AT$85*'Turnout Keys'!$B14)*Registered!AT14</f>
        <v>229.45931198143799</v>
      </c>
      <c r="AU14" s="15">
        <f>(Turnout!AU$85*'Turnout Keys'!$B14)*Registered!AU14</f>
        <v>134.38517066909571</v>
      </c>
      <c r="AV14" s="15">
        <f>(Turnout!AV$85*'Turnout Keys'!$B14)*Registered!AV14</f>
        <v>49.797339008301215</v>
      </c>
      <c r="AW14" s="15">
        <f>(Turnout!AW$85*'Turnout Keys'!$B14)*Registered!AW14</f>
        <v>168.15626613559169</v>
      </c>
      <c r="AX14" s="15">
        <f>(Turnout!AX$85*'Turnout Keys'!$B14)*Registered!AX14</f>
        <v>30.417936825739467</v>
      </c>
      <c r="AY14" s="15">
        <f>(Turnout!AY$85*'Turnout Keys'!$B14)*Registered!AY14</f>
        <v>197.14383639696317</v>
      </c>
      <c r="AZ14" s="15">
        <f>(Turnout!AZ$85*'Turnout Keys'!$B14)*Registered!AZ14</f>
        <v>87.522263901767616</v>
      </c>
      <c r="BA14" s="15">
        <f>(Turnout!BA$85*'Turnout Keys'!$B14)*Registered!BA14</f>
        <v>1362.1469289889226</v>
      </c>
      <c r="BB14" s="15">
        <f>(Turnout!BB$85*'Turnout Keys'!$B14)*Registered!BB14</f>
        <v>56.807272313610234</v>
      </c>
      <c r="BC14" s="15">
        <f>(Turnout!BC$85*'Turnout Keys'!$B14)*Registered!BC14</f>
        <v>75.306302733834343</v>
      </c>
      <c r="BD14" s="15">
        <f>(Turnout!BD$85*'Turnout Keys'!$B14)*Registered!BD14</f>
        <v>308.37869815712759</v>
      </c>
      <c r="BE14" s="15">
        <f>(Turnout!BE$85*'Turnout Keys'!$B14)*Registered!BE14</f>
        <v>31.234882027765853</v>
      </c>
      <c r="BF14" s="15">
        <f>(Turnout!BF$85*'Turnout Keys'!$B14)*Registered!BF14</f>
        <v>8.8645599070441818</v>
      </c>
      <c r="BG14" s="15">
        <f>(Turnout!BG$85*'Turnout Keys'!$B14)*Registered!BG14</f>
        <v>89.158073393899315</v>
      </c>
      <c r="BH14" s="15">
        <f>(Turnout!BH$85*'Turnout Keys'!$B14)*Registered!BH14</f>
        <v>16.626124910638207</v>
      </c>
      <c r="BI14" s="15">
        <f>(Turnout!BI$85*'Turnout Keys'!$B14)*Registered!BI14</f>
        <v>470.17760303097612</v>
      </c>
      <c r="BJ14" s="15">
        <f>(Turnout!BJ$85*'Turnout Keys'!$B14)*Registered!BJ14</f>
        <v>176.92311584012165</v>
      </c>
      <c r="BK14" s="15">
        <f>(Turnout!BK$85*'Turnout Keys'!$B14)*Registered!BK14</f>
        <v>39.004961064540723</v>
      </c>
      <c r="BL14" s="15">
        <f>(Turnout!BL$85*'Turnout Keys'!$B14)*Registered!BL14</f>
        <v>3121.9844665287087</v>
      </c>
      <c r="BM14" s="15">
        <f>(Turnout!BM$85*'Turnout Keys'!$B14)*Registered!BM14</f>
        <v>89.335224574082531</v>
      </c>
      <c r="BN14" s="4">
        <f t="shared" si="0"/>
        <v>61986.985941609113</v>
      </c>
      <c r="BQ14" s="9">
        <f t="shared" si="1"/>
        <v>1.5804934623707452</v>
      </c>
    </row>
    <row r="15" spans="1:69" x14ac:dyDescent="0.25">
      <c r="A15" s="1">
        <v>31</v>
      </c>
      <c r="B15" s="15">
        <f>(Turnout!B$85*'Turnout Keys'!$B15)*Registered!B15</f>
        <v>4717.4019367959027</v>
      </c>
      <c r="C15" s="15">
        <f>(Turnout!C$85*'Turnout Keys'!$B15)*Registered!C15</f>
        <v>139.92908089219685</v>
      </c>
      <c r="D15" s="15">
        <f>(Turnout!D$85*'Turnout Keys'!$B15)*Registered!D15</f>
        <v>6517.2160411370414</v>
      </c>
      <c r="E15" s="15">
        <f>(Turnout!E$85*'Turnout Keys'!$B15)*Registered!E15</f>
        <v>94.631971769025157</v>
      </c>
      <c r="F15" s="15">
        <f>(Turnout!F$85*'Turnout Keys'!$B15)*Registered!F15</f>
        <v>28.284278247696644</v>
      </c>
      <c r="G15" s="15">
        <f>(Turnout!G$85*'Turnout Keys'!$B15)*Registered!G15</f>
        <v>25.268846159578644</v>
      </c>
      <c r="H15" s="15">
        <f>(Turnout!H$85*'Turnout Keys'!$B15)*Registered!H15</f>
        <v>3561.4983491780913</v>
      </c>
      <c r="I15" s="15">
        <f>(Turnout!I$85*'Turnout Keys'!$B15)*Registered!I15</f>
        <v>849.24497183744904</v>
      </c>
      <c r="J15" s="15">
        <f>(Turnout!J$85*'Turnout Keys'!$B15)*Registered!J15</f>
        <v>180.06556369685134</v>
      </c>
      <c r="K15" s="15">
        <f>(Turnout!K$85*'Turnout Keys'!$B15)*Registered!K15</f>
        <v>18.893054294647641</v>
      </c>
      <c r="L15" s="15">
        <f>(Turnout!L$85*'Turnout Keys'!$B15)*Registered!L15</f>
        <v>105.07998914532924</v>
      </c>
      <c r="M15" s="15">
        <f>(Turnout!M$85*'Turnout Keys'!$B15)*Registered!M15</f>
        <v>62.496000519613993</v>
      </c>
      <c r="N15" s="15">
        <f>(Turnout!N$85*'Turnout Keys'!$B15)*Registered!N15</f>
        <v>22.713020243148215</v>
      </c>
      <c r="O15" s="15">
        <f>(Turnout!O$85*'Turnout Keys'!$B15)*Registered!O15</f>
        <v>16.959796933604775</v>
      </c>
      <c r="P15" s="15">
        <f>(Turnout!P$85*'Turnout Keys'!$B15)*Registered!P15</f>
        <v>25.655532371683702</v>
      </c>
      <c r="Q15" s="15">
        <f>(Turnout!Q$85*'Turnout Keys'!$B15)*Registered!Q15</f>
        <v>214.81072023048984</v>
      </c>
      <c r="R15" s="15">
        <f>(Turnout!R$85*'Turnout Keys'!$B15)*Registered!R15</f>
        <v>11353.805580940318</v>
      </c>
      <c r="S15" s="15">
        <f>(Turnout!S$85*'Turnout Keys'!$B15)*Registered!S15</f>
        <v>17.234525295382728</v>
      </c>
      <c r="T15" s="15">
        <f>(Turnout!T$85*'Turnout Keys'!$B15)*Registered!T15</f>
        <v>3143.21059326158</v>
      </c>
      <c r="U15" s="15">
        <f>(Turnout!U$85*'Turnout Keys'!$B15)*Registered!U15</f>
        <v>585.8330619711943</v>
      </c>
      <c r="V15" s="15">
        <f>(Turnout!V$85*'Turnout Keys'!$B15)*Registered!V15</f>
        <v>6987.5438638604928</v>
      </c>
      <c r="W15" s="15">
        <f>(Turnout!W$85*'Turnout Keys'!$B15)*Registered!W15</f>
        <v>236.39386214540431</v>
      </c>
      <c r="X15" s="15">
        <f>(Turnout!X$85*'Turnout Keys'!$B15)*Registered!X15</f>
        <v>321.35393239472614</v>
      </c>
      <c r="Y15" s="15">
        <f>(Turnout!Y$85*'Turnout Keys'!$B15)*Registered!Y15</f>
        <v>550.94888606058566</v>
      </c>
      <c r="Z15" s="15">
        <f>(Turnout!Z$85*'Turnout Keys'!$B15)*Registered!Z15</f>
        <v>57.351671117480883</v>
      </c>
      <c r="AA15" s="15">
        <f>(Turnout!AA$85*'Turnout Keys'!$B15)*Registered!AA15</f>
        <v>157.69398016477334</v>
      </c>
      <c r="AB15" s="15">
        <f>(Turnout!AB$85*'Turnout Keys'!$B15)*Registered!AB15</f>
        <v>196.43289153714713</v>
      </c>
      <c r="AC15" s="15">
        <f>(Turnout!AC$85*'Turnout Keys'!$B15)*Registered!AC15</f>
        <v>2.0960272590951572</v>
      </c>
      <c r="AD15" s="15">
        <f>(Turnout!AD$85*'Turnout Keys'!$B15)*Registered!AD15</f>
        <v>33.964043466704346</v>
      </c>
      <c r="AE15" s="15">
        <f>(Turnout!AE$85*'Turnout Keys'!$B15)*Registered!AE15</f>
        <v>11.506264273355889</v>
      </c>
      <c r="AF15" s="15">
        <f>(Turnout!AF$85*'Turnout Keys'!$B15)*Registered!AF15</f>
        <v>6787.9086135650505</v>
      </c>
      <c r="AG15" s="15">
        <f>(Turnout!AG$85*'Turnout Keys'!$B15)*Registered!AG15</f>
        <v>10.945506983160392</v>
      </c>
      <c r="AH15" s="15">
        <f>(Turnout!AH$85*'Turnout Keys'!$B15)*Registered!AH15</f>
        <v>55.378462657946628</v>
      </c>
      <c r="AI15" s="15">
        <f>(Turnout!AI$85*'Turnout Keys'!$B15)*Registered!AI15</f>
        <v>519.74721247800403</v>
      </c>
      <c r="AJ15" s="15">
        <f>(Turnout!AJ$85*'Turnout Keys'!$B15)*Registered!AJ15</f>
        <v>86.323565554861531</v>
      </c>
      <c r="AK15" s="15">
        <f>(Turnout!AK$85*'Turnout Keys'!$B15)*Registered!AK15</f>
        <v>3844.9076806423072</v>
      </c>
      <c r="AL15" s="15">
        <f>(Turnout!AL$85*'Turnout Keys'!$B15)*Registered!AL15</f>
        <v>88.351316697041113</v>
      </c>
      <c r="AM15" s="15">
        <f>(Turnout!AM$85*'Turnout Keys'!$B15)*Registered!AM15</f>
        <v>37.081550165981611</v>
      </c>
      <c r="AN15" s="15">
        <f>(Turnout!AN$85*'Turnout Keys'!$B15)*Registered!AN15</f>
        <v>149.67780247238034</v>
      </c>
      <c r="AO15" s="15">
        <f>(Turnout!AO$85*'Turnout Keys'!$B15)*Registered!AO15</f>
        <v>1265.5213086277445</v>
      </c>
      <c r="AP15" s="15">
        <f>(Turnout!AP$85*'Turnout Keys'!$B15)*Registered!AP15</f>
        <v>7.7550843818230426</v>
      </c>
      <c r="AQ15" s="15">
        <f>(Turnout!AQ$85*'Turnout Keys'!$B15)*Registered!AQ15</f>
        <v>101.29161263543466</v>
      </c>
      <c r="AR15" s="15">
        <f>(Turnout!AR$85*'Turnout Keys'!$B15)*Registered!AR15</f>
        <v>218.71191372008076</v>
      </c>
      <c r="AS15" s="15">
        <f>(Turnout!AS$85*'Turnout Keys'!$B15)*Registered!AS15</f>
        <v>260.50464557276587</v>
      </c>
      <c r="AT15" s="15">
        <f>(Turnout!AT$85*'Turnout Keys'!$B15)*Registered!AT15</f>
        <v>245.16334437196585</v>
      </c>
      <c r="AU15" s="15">
        <f>(Turnout!AU$85*'Turnout Keys'!$B15)*Registered!AU15</f>
        <v>143.84692814848333</v>
      </c>
      <c r="AV15" s="15">
        <f>(Turnout!AV$85*'Turnout Keys'!$B15)*Registered!AV15</f>
        <v>37.298822496496157</v>
      </c>
      <c r="AW15" s="15">
        <f>(Turnout!AW$85*'Turnout Keys'!$B15)*Registered!AW15</f>
        <v>175.55724989361877</v>
      </c>
      <c r="AX15" s="15">
        <f>(Turnout!AX$85*'Turnout Keys'!$B15)*Registered!AX15</f>
        <v>33.225807270236871</v>
      </c>
      <c r="AY15" s="15">
        <f>(Turnout!AY$85*'Turnout Keys'!$B15)*Registered!AY15</f>
        <v>230.63712839566469</v>
      </c>
      <c r="AZ15" s="15">
        <f>(Turnout!AZ$85*'Turnout Keys'!$B15)*Registered!AZ15</f>
        <v>73.749664783729756</v>
      </c>
      <c r="BA15" s="15">
        <f>(Turnout!BA$85*'Turnout Keys'!$B15)*Registered!BA15</f>
        <v>1279.0058798989437</v>
      </c>
      <c r="BB15" s="15">
        <f>(Turnout!BB$85*'Turnout Keys'!$B15)*Registered!BB15</f>
        <v>57.951828544053271</v>
      </c>
      <c r="BC15" s="15">
        <f>(Turnout!BC$85*'Turnout Keys'!$B15)*Registered!BC15</f>
        <v>75.286804123562604</v>
      </c>
      <c r="BD15" s="15">
        <f>(Turnout!BD$85*'Turnout Keys'!$B15)*Registered!BD15</f>
        <v>320.58593405265663</v>
      </c>
      <c r="BE15" s="15">
        <f>(Turnout!BE$85*'Turnout Keys'!$B15)*Registered!BE15</f>
        <v>39.682049710911272</v>
      </c>
      <c r="BF15" s="15">
        <f>(Turnout!BF$85*'Turnout Keys'!$B15)*Registered!BF15</f>
        <v>3.8305759334536091</v>
      </c>
      <c r="BG15" s="15">
        <f>(Turnout!BG$85*'Turnout Keys'!$B15)*Registered!BG15</f>
        <v>93.952321631533408</v>
      </c>
      <c r="BH15" s="15">
        <f>(Turnout!BH$85*'Turnout Keys'!$B15)*Registered!BH15</f>
        <v>19.446108740538168</v>
      </c>
      <c r="BI15" s="15">
        <f>(Turnout!BI$85*'Turnout Keys'!$B15)*Registered!BI15</f>
        <v>470.90449416630599</v>
      </c>
      <c r="BJ15" s="15">
        <f>(Turnout!BJ$85*'Turnout Keys'!$B15)*Registered!BJ15</f>
        <v>205.98889766639303</v>
      </c>
      <c r="BK15" s="15">
        <f>(Turnout!BK$85*'Turnout Keys'!$B15)*Registered!BK15</f>
        <v>42.903437629113313</v>
      </c>
      <c r="BL15" s="15">
        <f>(Turnout!BL$85*'Turnout Keys'!$B15)*Registered!BL15</f>
        <v>3061.1463164891115</v>
      </c>
      <c r="BM15" s="15">
        <f>(Turnout!BM$85*'Turnout Keys'!$B15)*Registered!BM15</f>
        <v>54.612671235999152</v>
      </c>
      <c r="BN15" s="4">
        <f t="shared" si="0"/>
        <v>60334.400878537956</v>
      </c>
      <c r="BQ15" s="9">
        <f t="shared" si="1"/>
        <v>1.538357200242177</v>
      </c>
    </row>
    <row r="16" spans="1:69" x14ac:dyDescent="0.25">
      <c r="A16" s="1">
        <v>32</v>
      </c>
      <c r="B16" s="15">
        <f>(Turnout!B$85*'Turnout Keys'!$B16)*Registered!B16</f>
        <v>4775.2060311408568</v>
      </c>
      <c r="C16" s="15">
        <f>(Turnout!C$85*'Turnout Keys'!$B16)*Registered!C16</f>
        <v>155.58944524663377</v>
      </c>
      <c r="D16" s="15">
        <f>(Turnout!D$85*'Turnout Keys'!$B16)*Registered!D16</f>
        <v>6670.0697675903539</v>
      </c>
      <c r="E16" s="15">
        <f>(Turnout!E$85*'Turnout Keys'!$B16)*Registered!E16</f>
        <v>116.76355338438465</v>
      </c>
      <c r="F16" s="15">
        <f>(Turnout!F$85*'Turnout Keys'!$B16)*Registered!F16</f>
        <v>35.046256638133279</v>
      </c>
      <c r="G16" s="15">
        <f>(Turnout!G$85*'Turnout Keys'!$B16)*Registered!G16</f>
        <v>29.589593999048354</v>
      </c>
      <c r="H16" s="15">
        <f>(Turnout!H$85*'Turnout Keys'!$B16)*Registered!H16</f>
        <v>3557.8335960622062</v>
      </c>
      <c r="I16" s="15">
        <f>(Turnout!I$85*'Turnout Keys'!$B16)*Registered!I16</f>
        <v>860.62916235580883</v>
      </c>
      <c r="J16" s="15">
        <f>(Turnout!J$85*'Turnout Keys'!$B16)*Registered!J16</f>
        <v>200.35359679458151</v>
      </c>
      <c r="K16" s="15">
        <f>(Turnout!K$85*'Turnout Keys'!$B16)*Registered!K16</f>
        <v>18.64118018384119</v>
      </c>
      <c r="L16" s="15">
        <f>(Turnout!L$85*'Turnout Keys'!$B16)*Registered!L16</f>
        <v>111.11762358450268</v>
      </c>
      <c r="M16" s="15">
        <f>(Turnout!M$85*'Turnout Keys'!$B16)*Registered!M16</f>
        <v>55.590370949365273</v>
      </c>
      <c r="N16" s="15">
        <f>(Turnout!N$85*'Turnout Keys'!$B16)*Registered!N16</f>
        <v>25.788059791983933</v>
      </c>
      <c r="O16" s="15">
        <f>(Turnout!O$85*'Turnout Keys'!$B16)*Registered!O16</f>
        <v>24.060876759039669</v>
      </c>
      <c r="P16" s="15">
        <f>(Turnout!P$85*'Turnout Keys'!$B16)*Registered!P16</f>
        <v>18.985127848878836</v>
      </c>
      <c r="Q16" s="15">
        <f>(Turnout!Q$85*'Turnout Keys'!$B16)*Registered!Q16</f>
        <v>207.70909627527038</v>
      </c>
      <c r="R16" s="15">
        <f>(Turnout!R$85*'Turnout Keys'!$B16)*Registered!R16</f>
        <v>11049.498560021828</v>
      </c>
      <c r="S16" s="15">
        <f>(Turnout!S$85*'Turnout Keys'!$B16)*Registered!S16</f>
        <v>19.017159850918333</v>
      </c>
      <c r="T16" s="15">
        <f>(Turnout!T$85*'Turnout Keys'!$B16)*Registered!T16</f>
        <v>3162.8091970511719</v>
      </c>
      <c r="U16" s="15">
        <f>(Turnout!U$85*'Turnout Keys'!$B16)*Registered!U16</f>
        <v>562.8253665890951</v>
      </c>
      <c r="V16" s="15">
        <f>(Turnout!V$85*'Turnout Keys'!$B16)*Registered!V16</f>
        <v>6813.8138530981978</v>
      </c>
      <c r="W16" s="15">
        <f>(Turnout!W$85*'Turnout Keys'!$B16)*Registered!W16</f>
        <v>230.99964538344835</v>
      </c>
      <c r="X16" s="15">
        <f>(Turnout!X$85*'Turnout Keys'!$B16)*Registered!X16</f>
        <v>309.24657725242002</v>
      </c>
      <c r="Y16" s="15">
        <f>(Turnout!Y$85*'Turnout Keys'!$B16)*Registered!Y16</f>
        <v>521.50779737886796</v>
      </c>
      <c r="Z16" s="15">
        <f>(Turnout!Z$85*'Turnout Keys'!$B16)*Registered!Z16</f>
        <v>68.780016765892256</v>
      </c>
      <c r="AA16" s="15">
        <f>(Turnout!AA$85*'Turnout Keys'!$B16)*Registered!AA16</f>
        <v>162.92806673583169</v>
      </c>
      <c r="AB16" s="15">
        <f>(Turnout!AB$85*'Turnout Keys'!$B16)*Registered!AB16</f>
        <v>187.38793430825282</v>
      </c>
      <c r="AC16" s="15">
        <f>(Turnout!AC$85*'Turnout Keys'!$B16)*Registered!AC16</f>
        <v>5.0111264241789044</v>
      </c>
      <c r="AD16" s="15">
        <f>(Turnout!AD$85*'Turnout Keys'!$B16)*Registered!AD16</f>
        <v>47.764902963713354</v>
      </c>
      <c r="AE16" s="15">
        <f>(Turnout!AE$85*'Turnout Keys'!$B16)*Registered!AE16</f>
        <v>15.512521633629431</v>
      </c>
      <c r="AF16" s="15">
        <f>(Turnout!AF$85*'Turnout Keys'!$B16)*Registered!AF16</f>
        <v>6963.1183780809115</v>
      </c>
      <c r="AG16" s="15">
        <f>(Turnout!AG$85*'Turnout Keys'!$B16)*Registered!AG16</f>
        <v>11.21495486923361</v>
      </c>
      <c r="AH16" s="15">
        <f>(Turnout!AH$85*'Turnout Keys'!$B16)*Registered!AH16</f>
        <v>63.578078659805428</v>
      </c>
      <c r="AI16" s="15">
        <f>(Turnout!AI$85*'Turnout Keys'!$B16)*Registered!AI16</f>
        <v>574.46406155156899</v>
      </c>
      <c r="AJ16" s="15">
        <f>(Turnout!AJ$85*'Turnout Keys'!$B16)*Registered!AJ16</f>
        <v>88.448611228199937</v>
      </c>
      <c r="AK16" s="15">
        <f>(Turnout!AK$85*'Turnout Keys'!$B16)*Registered!AK16</f>
        <v>3861.4410971721268</v>
      </c>
      <c r="AL16" s="15">
        <f>(Turnout!AL$85*'Turnout Keys'!$B16)*Registered!AL16</f>
        <v>89.910454920176122</v>
      </c>
      <c r="AM16" s="15">
        <f>(Turnout!AM$85*'Turnout Keys'!$B16)*Registered!AM16</f>
        <v>38.685201791052762</v>
      </c>
      <c r="AN16" s="15">
        <f>(Turnout!AN$85*'Turnout Keys'!$B16)*Registered!AN16</f>
        <v>151.94897411508182</v>
      </c>
      <c r="AO16" s="15">
        <f>(Turnout!AO$85*'Turnout Keys'!$B16)*Registered!AO16</f>
        <v>1339.1439320351262</v>
      </c>
      <c r="AP16" s="15">
        <f>(Turnout!AP$85*'Turnout Keys'!$B16)*Registered!AP16</f>
        <v>8.6683559481331649</v>
      </c>
      <c r="AQ16" s="15">
        <f>(Turnout!AQ$85*'Turnout Keys'!$B16)*Registered!AQ16</f>
        <v>108.29752687787921</v>
      </c>
      <c r="AR16" s="15">
        <f>(Turnout!AR$85*'Turnout Keys'!$B16)*Registered!AR16</f>
        <v>222.78548879584341</v>
      </c>
      <c r="AS16" s="15">
        <f>(Turnout!AS$85*'Turnout Keys'!$B16)*Registered!AS16</f>
        <v>279.79828353663322</v>
      </c>
      <c r="AT16" s="15">
        <f>(Turnout!AT$85*'Turnout Keys'!$B16)*Registered!AT16</f>
        <v>228.97457953966497</v>
      </c>
      <c r="AU16" s="15">
        <f>(Turnout!AU$85*'Turnout Keys'!$B16)*Registered!AU16</f>
        <v>119.75278147626084</v>
      </c>
      <c r="AV16" s="15">
        <f>(Turnout!AV$85*'Turnout Keys'!$B16)*Registered!AV16</f>
        <v>52.915867734669909</v>
      </c>
      <c r="AW16" s="15">
        <f>(Turnout!AW$85*'Turnout Keys'!$B16)*Registered!AW16</f>
        <v>159.36046539853922</v>
      </c>
      <c r="AX16" s="15">
        <f>(Turnout!AX$85*'Turnout Keys'!$B16)*Registered!AX16</f>
        <v>24.878113361084104</v>
      </c>
      <c r="AY16" s="15">
        <f>(Turnout!AY$85*'Turnout Keys'!$B16)*Registered!AY16</f>
        <v>213.60584487648444</v>
      </c>
      <c r="AZ16" s="15">
        <f>(Turnout!AZ$85*'Turnout Keys'!$B16)*Registered!AZ16</f>
        <v>82.023738108691035</v>
      </c>
      <c r="BA16" s="15">
        <f>(Turnout!BA$85*'Turnout Keys'!$B16)*Registered!BA16</f>
        <v>1269.7888047458948</v>
      </c>
      <c r="BB16" s="15">
        <f>(Turnout!BB$85*'Turnout Keys'!$B16)*Registered!BB16</f>
        <v>56.616653142025413</v>
      </c>
      <c r="BC16" s="15">
        <f>(Turnout!BC$85*'Turnout Keys'!$B16)*Registered!BC16</f>
        <v>78.458790616983322</v>
      </c>
      <c r="BD16" s="15">
        <f>(Turnout!BD$85*'Turnout Keys'!$B16)*Registered!BD16</f>
        <v>308.69855415344438</v>
      </c>
      <c r="BE16" s="15">
        <f>(Turnout!BE$85*'Turnout Keys'!$B16)*Registered!BE16</f>
        <v>41.949670300726119</v>
      </c>
      <c r="BF16" s="15">
        <f>(Turnout!BF$85*'Turnout Keys'!$B16)*Registered!BF16</f>
        <v>6.541456733943888</v>
      </c>
      <c r="BG16" s="15">
        <f>(Turnout!BG$85*'Turnout Keys'!$B16)*Registered!BG16</f>
        <v>99.727941780881906</v>
      </c>
      <c r="BH16" s="15">
        <f>(Turnout!BH$85*'Turnout Keys'!$B16)*Registered!BH16</f>
        <v>16.489504351369462</v>
      </c>
      <c r="BI16" s="15">
        <f>(Turnout!BI$85*'Turnout Keys'!$B16)*Registered!BI16</f>
        <v>421.45418057846462</v>
      </c>
      <c r="BJ16" s="15">
        <f>(Turnout!BJ$85*'Turnout Keys'!$B16)*Registered!BJ16</f>
        <v>193.81632511547596</v>
      </c>
      <c r="BK16" s="15">
        <f>(Turnout!BK$85*'Turnout Keys'!$B16)*Registered!BK16</f>
        <v>44.692260740153593</v>
      </c>
      <c r="BL16" s="15">
        <f>(Turnout!BL$85*'Turnout Keys'!$B16)*Registered!BL16</f>
        <v>3228.8145458794183</v>
      </c>
      <c r="BM16" s="15">
        <f>(Turnout!BM$85*'Turnout Keys'!$B16)*Registered!BM16</f>
        <v>71.944821054766592</v>
      </c>
      <c r="BN16" s="4">
        <f t="shared" si="0"/>
        <v>60542.084363333037</v>
      </c>
      <c r="BQ16" s="9">
        <f t="shared" si="1"/>
        <v>1.5436525438530151</v>
      </c>
    </row>
    <row r="17" spans="1:69" x14ac:dyDescent="0.25">
      <c r="A17" s="1">
        <v>33</v>
      </c>
      <c r="B17" s="15">
        <f>(Turnout!B$85*'Turnout Keys'!$B17)*Registered!B17</f>
        <v>4823.2128213595488</v>
      </c>
      <c r="C17" s="15">
        <f>(Turnout!C$85*'Turnout Keys'!$B17)*Registered!C17</f>
        <v>144.43240510103877</v>
      </c>
      <c r="D17" s="15">
        <f>(Turnout!D$85*'Turnout Keys'!$B17)*Registered!D17</f>
        <v>6632.4103039722768</v>
      </c>
      <c r="E17" s="15">
        <f>(Turnout!E$85*'Turnout Keys'!$B17)*Registered!E17</f>
        <v>111.24588905218478</v>
      </c>
      <c r="F17" s="15">
        <f>(Turnout!F$85*'Turnout Keys'!$B17)*Registered!F17</f>
        <v>26.59805028344886</v>
      </c>
      <c r="G17" s="15">
        <f>(Turnout!G$85*'Turnout Keys'!$B17)*Registered!G17</f>
        <v>31.189949787880838</v>
      </c>
      <c r="H17" s="15">
        <f>(Turnout!H$85*'Turnout Keys'!$B17)*Registered!H17</f>
        <v>3408.7384941642767</v>
      </c>
      <c r="I17" s="15">
        <f>(Turnout!I$85*'Turnout Keys'!$B17)*Registered!I17</f>
        <v>807.1476257244243</v>
      </c>
      <c r="J17" s="15">
        <f>(Turnout!J$85*'Turnout Keys'!$B17)*Registered!J17</f>
        <v>188.1563829942275</v>
      </c>
      <c r="K17" s="15">
        <f>(Turnout!K$85*'Turnout Keys'!$B17)*Registered!K17</f>
        <v>17.41238256775614</v>
      </c>
      <c r="L17" s="15">
        <f>(Turnout!L$85*'Turnout Keys'!$B17)*Registered!L17</f>
        <v>116.63273030565804</v>
      </c>
      <c r="M17" s="15">
        <f>(Turnout!M$85*'Turnout Keys'!$B17)*Registered!M17</f>
        <v>54.828972640744198</v>
      </c>
      <c r="N17" s="15">
        <f>(Turnout!N$85*'Turnout Keys'!$B17)*Registered!N17</f>
        <v>27.3684479669766</v>
      </c>
      <c r="O17" s="15">
        <f>(Turnout!O$85*'Turnout Keys'!$B17)*Registered!O17</f>
        <v>25.024048572090102</v>
      </c>
      <c r="P17" s="15">
        <f>(Turnout!P$85*'Turnout Keys'!$B17)*Registered!P17</f>
        <v>31.772803446270785</v>
      </c>
      <c r="Q17" s="15">
        <f>(Turnout!Q$85*'Turnout Keys'!$B17)*Registered!Q17</f>
        <v>210.18533854095261</v>
      </c>
      <c r="R17" s="15">
        <f>(Turnout!R$85*'Turnout Keys'!$B17)*Registered!R17</f>
        <v>10438.471296483982</v>
      </c>
      <c r="S17" s="15">
        <f>(Turnout!S$85*'Turnout Keys'!$B17)*Registered!S17</f>
        <v>14.432907319771687</v>
      </c>
      <c r="T17" s="15">
        <f>(Turnout!T$85*'Turnout Keys'!$B17)*Registered!T17</f>
        <v>3388.8254758965309</v>
      </c>
      <c r="U17" s="15">
        <f>(Turnout!U$85*'Turnout Keys'!$B17)*Registered!U17</f>
        <v>577.25057113745072</v>
      </c>
      <c r="V17" s="15">
        <f>(Turnout!V$85*'Turnout Keys'!$B17)*Registered!V17</f>
        <v>6837.1835827205405</v>
      </c>
      <c r="W17" s="15">
        <f>(Turnout!W$85*'Turnout Keys'!$B17)*Registered!W17</f>
        <v>222.40629050254245</v>
      </c>
      <c r="X17" s="15">
        <f>(Turnout!X$85*'Turnout Keys'!$B17)*Registered!X17</f>
        <v>306.64671048690883</v>
      </c>
      <c r="Y17" s="15">
        <f>(Turnout!Y$85*'Turnout Keys'!$B17)*Registered!Y17</f>
        <v>511.83803805536485</v>
      </c>
      <c r="Z17" s="15">
        <f>(Turnout!Z$85*'Turnout Keys'!$B17)*Registered!Z17</f>
        <v>77.032999094365294</v>
      </c>
      <c r="AA17" s="15">
        <f>(Turnout!AA$85*'Turnout Keys'!$B17)*Registered!AA17</f>
        <v>151.87235893257599</v>
      </c>
      <c r="AB17" s="15">
        <f>(Turnout!AB$85*'Turnout Keys'!$B17)*Registered!AB17</f>
        <v>207.8818021211296</v>
      </c>
      <c r="AC17" s="15">
        <f>(Turnout!AC$85*'Turnout Keys'!$B17)*Registered!AC17</f>
        <v>8.6929156992722714</v>
      </c>
      <c r="AD17" s="15">
        <f>(Turnout!AD$85*'Turnout Keys'!$B17)*Registered!AD17</f>
        <v>52.477284575092945</v>
      </c>
      <c r="AE17" s="15">
        <f>(Turnout!AE$85*'Turnout Keys'!$B17)*Registered!AE17</f>
        <v>15.06955873801752</v>
      </c>
      <c r="AF17" s="15">
        <f>(Turnout!AF$85*'Turnout Keys'!$B17)*Registered!AF17</f>
        <v>6908.848815780746</v>
      </c>
      <c r="AG17" s="15">
        <f>(Turnout!AG$85*'Turnout Keys'!$B17)*Registered!AG17</f>
        <v>9.0789248162244078</v>
      </c>
      <c r="AH17" s="15">
        <f>(Turnout!AH$85*'Turnout Keys'!$B17)*Registered!AH17</f>
        <v>51.88390035487464</v>
      </c>
      <c r="AI17" s="15">
        <f>(Turnout!AI$85*'Turnout Keys'!$B17)*Registered!AI17</f>
        <v>558.11316246767672</v>
      </c>
      <c r="AJ17" s="15">
        <f>(Turnout!AJ$85*'Turnout Keys'!$B17)*Registered!AJ17</f>
        <v>72.4548642843164</v>
      </c>
      <c r="AK17" s="15">
        <f>(Turnout!AK$85*'Turnout Keys'!$B17)*Registered!AK17</f>
        <v>3762.4323269848715</v>
      </c>
      <c r="AL17" s="15">
        <f>(Turnout!AL$85*'Turnout Keys'!$B17)*Registered!AL17</f>
        <v>105.31517319854198</v>
      </c>
      <c r="AM17" s="15">
        <f>(Turnout!AM$85*'Turnout Keys'!$B17)*Registered!AM17</f>
        <v>48.932993190881056</v>
      </c>
      <c r="AN17" s="15">
        <f>(Turnout!AN$85*'Turnout Keys'!$B17)*Registered!AN17</f>
        <v>153.76046180954549</v>
      </c>
      <c r="AO17" s="15">
        <f>(Turnout!AO$85*'Turnout Keys'!$B17)*Registered!AO17</f>
        <v>1340.5526274568726</v>
      </c>
      <c r="AP17" s="15">
        <f>(Turnout!AP$85*'Turnout Keys'!$B17)*Registered!AP17</f>
        <v>13.888520805562909</v>
      </c>
      <c r="AQ17" s="15">
        <f>(Turnout!AQ$85*'Turnout Keys'!$B17)*Registered!AQ17</f>
        <v>111.54555536834296</v>
      </c>
      <c r="AR17" s="15">
        <f>(Turnout!AR$85*'Turnout Keys'!$B17)*Registered!AR17</f>
        <v>250.63786631195129</v>
      </c>
      <c r="AS17" s="15">
        <f>(Turnout!AS$85*'Turnout Keys'!$B17)*Registered!AS17</f>
        <v>303.40952733796337</v>
      </c>
      <c r="AT17" s="15">
        <f>(Turnout!AT$85*'Turnout Keys'!$B17)*Registered!AT17</f>
        <v>224.88950858905443</v>
      </c>
      <c r="AU17" s="15">
        <f>(Turnout!AU$85*'Turnout Keys'!$B17)*Registered!AU17</f>
        <v>123.1779160470893</v>
      </c>
      <c r="AV17" s="15">
        <f>(Turnout!AV$85*'Turnout Keys'!$B17)*Registered!AV17</f>
        <v>52.80300964149766</v>
      </c>
      <c r="AW17" s="15">
        <f>(Turnout!AW$85*'Turnout Keys'!$B17)*Registered!AW17</f>
        <v>164.02872790058291</v>
      </c>
      <c r="AX17" s="15">
        <f>(Turnout!AX$85*'Turnout Keys'!$B17)*Registered!AX17</f>
        <v>43.724483070273813</v>
      </c>
      <c r="AY17" s="15">
        <f>(Turnout!AY$85*'Turnout Keys'!$B17)*Registered!AY17</f>
        <v>219.02484327823254</v>
      </c>
      <c r="AZ17" s="15">
        <f>(Turnout!AZ$85*'Turnout Keys'!$B17)*Registered!AZ17</f>
        <v>71.891148928128587</v>
      </c>
      <c r="BA17" s="15">
        <f>(Turnout!BA$85*'Turnout Keys'!$B17)*Registered!BA17</f>
        <v>1306.5335828912989</v>
      </c>
      <c r="BB17" s="15">
        <f>(Turnout!BB$85*'Turnout Keys'!$B17)*Registered!BB17</f>
        <v>61.483688688482012</v>
      </c>
      <c r="BC17" s="15">
        <f>(Turnout!BC$85*'Turnout Keys'!$B17)*Registered!BC17</f>
        <v>70.720840873691643</v>
      </c>
      <c r="BD17" s="15">
        <f>(Turnout!BD$85*'Turnout Keys'!$B17)*Registered!BD17</f>
        <v>280.21161156382715</v>
      </c>
      <c r="BE17" s="15">
        <f>(Turnout!BE$85*'Turnout Keys'!$B17)*Registered!BE17</f>
        <v>43.102854579492757</v>
      </c>
      <c r="BF17" s="15">
        <f>(Turnout!BF$85*'Turnout Keys'!$B17)*Registered!BF17</f>
        <v>7.9433302989457175</v>
      </c>
      <c r="BG17" s="15">
        <f>(Turnout!BG$85*'Turnout Keys'!$B17)*Registered!BG17</f>
        <v>103.01930154095928</v>
      </c>
      <c r="BH17" s="15">
        <f>(Turnout!BH$85*'Turnout Keys'!$B17)*Registered!BH17</f>
        <v>20.162355144340417</v>
      </c>
      <c r="BI17" s="15">
        <f>(Turnout!BI$85*'Turnout Keys'!$B17)*Registered!BI17</f>
        <v>424.50722845557078</v>
      </c>
      <c r="BJ17" s="15">
        <f>(Turnout!BJ$85*'Turnout Keys'!$B17)*Registered!BJ17</f>
        <v>179.37588659248851</v>
      </c>
      <c r="BK17" s="15">
        <f>(Turnout!BK$85*'Turnout Keys'!$B17)*Registered!BK17</f>
        <v>37.06972767375796</v>
      </c>
      <c r="BL17" s="15">
        <f>(Turnout!BL$85*'Turnout Keys'!$B17)*Registered!BL17</f>
        <v>3141.5877556591313</v>
      </c>
      <c r="BM17" s="15">
        <f>(Turnout!BM$85*'Turnout Keys'!$B17)*Registered!BM17</f>
        <v>75.744040637462788</v>
      </c>
      <c r="BN17" s="4">
        <f t="shared" si="0"/>
        <v>59808.295000465972</v>
      </c>
      <c r="BQ17" s="9">
        <f t="shared" si="1"/>
        <v>1.5249429829161265</v>
      </c>
    </row>
    <row r="18" spans="1:69" x14ac:dyDescent="0.25">
      <c r="A18" s="1">
        <v>34</v>
      </c>
      <c r="B18" s="15">
        <f>(Turnout!B$85*'Turnout Keys'!$B18)*Registered!B18</f>
        <v>4876.1182636413714</v>
      </c>
      <c r="C18" s="15">
        <f>(Turnout!C$85*'Turnout Keys'!$B18)*Registered!C18</f>
        <v>121.8027258367169</v>
      </c>
      <c r="D18" s="15">
        <f>(Turnout!D$85*'Turnout Keys'!$B18)*Registered!D18</f>
        <v>6667.4664360262841</v>
      </c>
      <c r="E18" s="15">
        <f>(Turnout!E$85*'Turnout Keys'!$B18)*Registered!E18</f>
        <v>108.97259902335458</v>
      </c>
      <c r="F18" s="15">
        <f>(Turnout!F$85*'Turnout Keys'!$B18)*Registered!F18</f>
        <v>38.859815870256092</v>
      </c>
      <c r="G18" s="15">
        <f>(Turnout!G$85*'Turnout Keys'!$B18)*Registered!G18</f>
        <v>30.465858761967535</v>
      </c>
      <c r="H18" s="15">
        <f>(Turnout!H$85*'Turnout Keys'!$B18)*Registered!H18</f>
        <v>3290.7815527613857</v>
      </c>
      <c r="I18" s="15">
        <f>(Turnout!I$85*'Turnout Keys'!$B18)*Registered!I18</f>
        <v>821.25965697732954</v>
      </c>
      <c r="J18" s="15">
        <f>(Turnout!J$85*'Turnout Keys'!$B18)*Registered!J18</f>
        <v>184.76772553787978</v>
      </c>
      <c r="K18" s="15">
        <f>(Turnout!K$85*'Turnout Keys'!$B18)*Registered!K18</f>
        <v>18.455018428215745</v>
      </c>
      <c r="L18" s="15">
        <f>(Turnout!L$85*'Turnout Keys'!$B18)*Registered!L18</f>
        <v>103.74910112928791</v>
      </c>
      <c r="M18" s="15">
        <f>(Turnout!M$85*'Turnout Keys'!$B18)*Registered!M18</f>
        <v>55.06307884007812</v>
      </c>
      <c r="N18" s="15">
        <f>(Turnout!N$85*'Turnout Keys'!$B18)*Registered!N18</f>
        <v>20.075710473594654</v>
      </c>
      <c r="O18" s="15">
        <f>(Turnout!O$85*'Turnout Keys'!$B18)*Registered!O18</f>
        <v>26.83786556206384</v>
      </c>
      <c r="P18" s="15">
        <f>(Turnout!P$85*'Turnout Keys'!$B18)*Registered!P18</f>
        <v>21.802816227026923</v>
      </c>
      <c r="Q18" s="15">
        <f>(Turnout!Q$85*'Turnout Keys'!$B18)*Registered!Q18</f>
        <v>235.62139472139782</v>
      </c>
      <c r="R18" s="15">
        <f>(Turnout!R$85*'Turnout Keys'!$B18)*Registered!R18</f>
        <v>10301.884631286171</v>
      </c>
      <c r="S18" s="15">
        <f>(Turnout!S$85*'Turnout Keys'!$B18)*Registered!S18</f>
        <v>20.279630685397208</v>
      </c>
      <c r="T18" s="15">
        <f>(Turnout!T$85*'Turnout Keys'!$B18)*Registered!T18</f>
        <v>3390.1307717937393</v>
      </c>
      <c r="U18" s="15">
        <f>(Turnout!U$85*'Turnout Keys'!$B18)*Registered!U18</f>
        <v>566.64694836985916</v>
      </c>
      <c r="V18" s="15">
        <f>(Turnout!V$85*'Turnout Keys'!$B18)*Registered!V18</f>
        <v>6934.8171043437469</v>
      </c>
      <c r="W18" s="15">
        <f>(Turnout!W$85*'Turnout Keys'!$B18)*Registered!W18</f>
        <v>246.3072697749505</v>
      </c>
      <c r="X18" s="15">
        <f>(Turnout!X$85*'Turnout Keys'!$B18)*Registered!X18</f>
        <v>318.40458998853177</v>
      </c>
      <c r="Y18" s="15">
        <f>(Turnout!Y$85*'Turnout Keys'!$B18)*Registered!Y18</f>
        <v>577.0122361547111</v>
      </c>
      <c r="Z18" s="15">
        <f>(Turnout!Z$85*'Turnout Keys'!$B18)*Registered!Z18</f>
        <v>61.191271488774618</v>
      </c>
      <c r="AA18" s="15">
        <f>(Turnout!AA$85*'Turnout Keys'!$B18)*Registered!AA18</f>
        <v>162.18444572896783</v>
      </c>
      <c r="AB18" s="15">
        <f>(Turnout!AB$85*'Turnout Keys'!$B18)*Registered!AB18</f>
        <v>197.22472528966449</v>
      </c>
      <c r="AC18" s="15">
        <f>(Turnout!AC$85*'Turnout Keys'!$B18)*Registered!AC18</f>
        <v>6.6336758646626706</v>
      </c>
      <c r="AD18" s="15">
        <f>(Turnout!AD$85*'Turnout Keys'!$B18)*Registered!AD18</f>
        <v>46.369158396994408</v>
      </c>
      <c r="AE18" s="15">
        <f>(Turnout!AE$85*'Turnout Keys'!$B18)*Registered!AE18</f>
        <v>14.055279635457026</v>
      </c>
      <c r="AF18" s="15">
        <f>(Turnout!AF$85*'Turnout Keys'!$B18)*Registered!AF18</f>
        <v>7102.5194461871488</v>
      </c>
      <c r="AG18" s="15">
        <f>(Turnout!AG$85*'Turnout Keys'!$B18)*Registered!AG18</f>
        <v>13.086683848700998</v>
      </c>
      <c r="AH18" s="15">
        <f>(Turnout!AH$85*'Turnout Keys'!$B18)*Registered!AH18</f>
        <v>66.868637504165505</v>
      </c>
      <c r="AI18" s="15">
        <f>(Turnout!AI$85*'Turnout Keys'!$B18)*Registered!AI18</f>
        <v>590.12734914569796</v>
      </c>
      <c r="AJ18" s="15">
        <f>(Turnout!AJ$85*'Turnout Keys'!$B18)*Registered!AJ18</f>
        <v>99.121549927349861</v>
      </c>
      <c r="AK18" s="15">
        <f>(Turnout!AK$85*'Turnout Keys'!$B18)*Registered!AK18</f>
        <v>3777.2990995625933</v>
      </c>
      <c r="AL18" s="15">
        <f>(Turnout!AL$85*'Turnout Keys'!$B18)*Registered!AL18</f>
        <v>88.768686380560439</v>
      </c>
      <c r="AM18" s="15">
        <f>(Turnout!AM$85*'Turnout Keys'!$B18)*Registered!AM18</f>
        <v>29.873117572574632</v>
      </c>
      <c r="AN18" s="15">
        <f>(Turnout!AN$85*'Turnout Keys'!$B18)*Registered!AN18</f>
        <v>138.98473321899209</v>
      </c>
      <c r="AO18" s="15">
        <f>(Turnout!AO$85*'Turnout Keys'!$B18)*Registered!AO18</f>
        <v>1419.7068869759519</v>
      </c>
      <c r="AP18" s="15">
        <f>(Turnout!AP$85*'Turnout Keys'!$B18)*Registered!AP18</f>
        <v>11.156325261795571</v>
      </c>
      <c r="AQ18" s="15">
        <f>(Turnout!AQ$85*'Turnout Keys'!$B18)*Registered!AQ18</f>
        <v>120.13298002691006</v>
      </c>
      <c r="AR18" s="15">
        <f>(Turnout!AR$85*'Turnout Keys'!$B18)*Registered!AR18</f>
        <v>221.96183093296739</v>
      </c>
      <c r="AS18" s="15">
        <f>(Turnout!AS$85*'Turnout Keys'!$B18)*Registered!AS18</f>
        <v>314.60859391029101</v>
      </c>
      <c r="AT18" s="15">
        <f>(Turnout!AT$85*'Turnout Keys'!$B18)*Registered!AT18</f>
        <v>210.79308260417596</v>
      </c>
      <c r="AU18" s="15">
        <f>(Turnout!AU$85*'Turnout Keys'!$B18)*Registered!AU18</f>
        <v>137.52595758033928</v>
      </c>
      <c r="AV18" s="15">
        <f>(Turnout!AV$85*'Turnout Keys'!$B18)*Registered!AV18</f>
        <v>37.078650898653194</v>
      </c>
      <c r="AW18" s="15">
        <f>(Turnout!AW$85*'Turnout Keys'!$B18)*Registered!AW18</f>
        <v>182.38908753411528</v>
      </c>
      <c r="AX18" s="15">
        <f>(Turnout!AX$85*'Turnout Keys'!$B18)*Registered!AX18</f>
        <v>33.029678315308125</v>
      </c>
      <c r="AY18" s="15">
        <f>(Turnout!AY$85*'Turnout Keys'!$B18)*Registered!AY18</f>
        <v>242.58231616465332</v>
      </c>
      <c r="AZ18" s="15">
        <f>(Turnout!AZ$85*'Turnout Keys'!$B18)*Registered!AZ18</f>
        <v>81.127872208265515</v>
      </c>
      <c r="BA18" s="15">
        <f>(Turnout!BA$85*'Turnout Keys'!$B18)*Registered!BA18</f>
        <v>1310.8273493175802</v>
      </c>
      <c r="BB18" s="15">
        <f>(Turnout!BB$85*'Turnout Keys'!$B18)*Registered!BB18</f>
        <v>59.004189740564186</v>
      </c>
      <c r="BC18" s="15">
        <f>(Turnout!BC$85*'Turnout Keys'!$B18)*Registered!BC18</f>
        <v>84.176478163699855</v>
      </c>
      <c r="BD18" s="15">
        <f>(Turnout!BD$85*'Turnout Keys'!$B18)*Registered!BD18</f>
        <v>297.47528179443151</v>
      </c>
      <c r="BE18" s="15">
        <f>(Turnout!BE$85*'Turnout Keys'!$B18)*Registered!BE18</f>
        <v>55.817309581546127</v>
      </c>
      <c r="BF18" s="15">
        <f>(Turnout!BF$85*'Turnout Keys'!$B18)*Registered!BF18</f>
        <v>12.796832704919991</v>
      </c>
      <c r="BG18" s="15">
        <f>(Turnout!BG$85*'Turnout Keys'!$B18)*Registered!BG18</f>
        <v>91.98531340646224</v>
      </c>
      <c r="BH18" s="15">
        <f>(Turnout!BH$85*'Turnout Keys'!$B18)*Registered!BH18</f>
        <v>19.80746099726138</v>
      </c>
      <c r="BI18" s="15">
        <f>(Turnout!BI$85*'Turnout Keys'!$B18)*Registered!BI18</f>
        <v>412.53922800800188</v>
      </c>
      <c r="BJ18" s="15">
        <f>(Turnout!BJ$85*'Turnout Keys'!$B18)*Registered!BJ18</f>
        <v>194.58484640301191</v>
      </c>
      <c r="BK18" s="15">
        <f>(Turnout!BK$85*'Turnout Keys'!$B18)*Registered!BK18</f>
        <v>44.507061185242684</v>
      </c>
      <c r="BL18" s="15">
        <f>(Turnout!BL$85*'Turnout Keys'!$B18)*Registered!BL18</f>
        <v>3240.1068251446259</v>
      </c>
      <c r="BM18" s="15">
        <f>(Turnout!BM$85*'Turnout Keys'!$B18)*Registered!BM18</f>
        <v>84.550699277175724</v>
      </c>
      <c r="BN18" s="4">
        <f t="shared" si="0"/>
        <v>60292.162800105572</v>
      </c>
      <c r="BQ18" s="9">
        <f t="shared" si="1"/>
        <v>1.5372802482689296</v>
      </c>
    </row>
    <row r="19" spans="1:69" x14ac:dyDescent="0.25">
      <c r="A19" s="1">
        <v>35</v>
      </c>
      <c r="B19" s="15">
        <f>(Turnout!B$85*'Turnout Keys'!$B19)*Registered!B19</f>
        <v>4900.6115239570308</v>
      </c>
      <c r="C19" s="15">
        <f>(Turnout!C$85*'Turnout Keys'!$B19)*Registered!C19</f>
        <v>140.67829360906114</v>
      </c>
      <c r="D19" s="15">
        <f>(Turnout!D$85*'Turnout Keys'!$B19)*Registered!D19</f>
        <v>6726.608978039063</v>
      </c>
      <c r="E19" s="15">
        <f>(Turnout!E$85*'Turnout Keys'!$B19)*Registered!E19</f>
        <v>127.14036373245466</v>
      </c>
      <c r="F19" s="15">
        <f>(Turnout!F$85*'Turnout Keys'!$B19)*Registered!F19</f>
        <v>36.867240105975881</v>
      </c>
      <c r="G19" s="15">
        <f>(Turnout!G$85*'Turnout Keys'!$B19)*Registered!G19</f>
        <v>37.611854976514792</v>
      </c>
      <c r="H19" s="15">
        <f>(Turnout!H$85*'Turnout Keys'!$B19)*Registered!H19</f>
        <v>3345.2897080315993</v>
      </c>
      <c r="I19" s="15">
        <f>(Turnout!I$85*'Turnout Keys'!$B19)*Registered!I19</f>
        <v>866.0510511443515</v>
      </c>
      <c r="J19" s="15">
        <f>(Turnout!J$85*'Turnout Keys'!$B19)*Registered!J19</f>
        <v>197.87541800454989</v>
      </c>
      <c r="K19" s="15">
        <f>(Turnout!K$85*'Turnout Keys'!$B19)*Registered!K19</f>
        <v>21.872430475335314</v>
      </c>
      <c r="L19" s="15">
        <f>(Turnout!L$85*'Turnout Keys'!$B19)*Registered!L19</f>
        <v>108.17884185969945</v>
      </c>
      <c r="M19" s="15">
        <f>(Turnout!M$85*'Turnout Keys'!$B19)*Registered!M19</f>
        <v>54.777624043218054</v>
      </c>
      <c r="N19" s="15">
        <f>(Turnout!N$85*'Turnout Keys'!$B19)*Registered!N19</f>
        <v>18.526433999598019</v>
      </c>
      <c r="O19" s="15">
        <f>(Turnout!O$85*'Turnout Keys'!$B19)*Registered!O19</f>
        <v>21.092555138271564</v>
      </c>
      <c r="P19" s="15">
        <f>(Turnout!P$85*'Turnout Keys'!$B19)*Registered!P19</f>
        <v>33.798065641854592</v>
      </c>
      <c r="Q19" s="15">
        <f>(Turnout!Q$85*'Turnout Keys'!$B19)*Registered!Q19</f>
        <v>242.26837664025382</v>
      </c>
      <c r="R19" s="15">
        <f>(Turnout!R$85*'Turnout Keys'!$B19)*Registered!R19</f>
        <v>9934.9170720949569</v>
      </c>
      <c r="S19" s="15">
        <f>(Turnout!S$85*'Turnout Keys'!$B19)*Registered!S19</f>
        <v>23.577652146881206</v>
      </c>
      <c r="T19" s="15">
        <f>(Turnout!T$85*'Turnout Keys'!$B19)*Registered!T19</f>
        <v>3772.3452670427218</v>
      </c>
      <c r="U19" s="15">
        <f>(Turnout!U$85*'Turnout Keys'!$B19)*Registered!U19</f>
        <v>543.21642980803915</v>
      </c>
      <c r="V19" s="15">
        <f>(Turnout!V$85*'Turnout Keys'!$B19)*Registered!V19</f>
        <v>6978.3076297812868</v>
      </c>
      <c r="W19" s="15">
        <f>(Turnout!W$85*'Turnout Keys'!$B19)*Registered!W19</f>
        <v>279.1773479239705</v>
      </c>
      <c r="X19" s="15">
        <f>(Turnout!X$85*'Turnout Keys'!$B19)*Registered!X19</f>
        <v>328.94559881221221</v>
      </c>
      <c r="Y19" s="15">
        <f>(Turnout!Y$85*'Turnout Keys'!$B19)*Registered!Y19</f>
        <v>585.94465487643095</v>
      </c>
      <c r="Z19" s="15">
        <f>(Turnout!Z$85*'Turnout Keys'!$B19)*Registered!Z19</f>
        <v>73.758715038414095</v>
      </c>
      <c r="AA19" s="15">
        <f>(Turnout!AA$85*'Turnout Keys'!$B19)*Registered!AA19</f>
        <v>177.08313393648515</v>
      </c>
      <c r="AB19" s="15">
        <f>(Turnout!AB$85*'Turnout Keys'!$B19)*Registered!AB19</f>
        <v>210.26613791216533</v>
      </c>
      <c r="AC19" s="15">
        <f>(Turnout!AC$85*'Turnout Keys'!$B19)*Registered!AC19</f>
        <v>3.0122866797637524</v>
      </c>
      <c r="AD19" s="15">
        <f>(Turnout!AD$85*'Turnout Keys'!$B19)*Registered!AD19</f>
        <v>46.657687167559047</v>
      </c>
      <c r="AE19" s="15">
        <f>(Turnout!AE$85*'Turnout Keys'!$B19)*Registered!AE19</f>
        <v>12.402092978779088</v>
      </c>
      <c r="AF19" s="15">
        <f>(Turnout!AF$85*'Turnout Keys'!$B19)*Registered!AF19</f>
        <v>7195.3901486530322</v>
      </c>
      <c r="AG19" s="15">
        <f>(Turnout!AG$85*'Turnout Keys'!$B19)*Registered!AG19</f>
        <v>11.011165681121916</v>
      </c>
      <c r="AH19" s="15">
        <f>(Turnout!AH$85*'Turnout Keys'!$B19)*Registered!AH19</f>
        <v>52.498428264188327</v>
      </c>
      <c r="AI19" s="15">
        <f>(Turnout!AI$85*'Turnout Keys'!$B19)*Registered!AI19</f>
        <v>643.58977815707033</v>
      </c>
      <c r="AJ19" s="15">
        <f>(Turnout!AJ$85*'Turnout Keys'!$B19)*Registered!AJ19</f>
        <v>90.512531462056586</v>
      </c>
      <c r="AK19" s="15">
        <f>(Turnout!AK$85*'Turnout Keys'!$B19)*Registered!AK19</f>
        <v>3747.6979487999211</v>
      </c>
      <c r="AL19" s="15">
        <f>(Turnout!AL$85*'Turnout Keys'!$B19)*Registered!AL19</f>
        <v>110.77772454226681</v>
      </c>
      <c r="AM19" s="15">
        <f>(Turnout!AM$85*'Turnout Keys'!$B19)*Registered!AM19</f>
        <v>39.968561648691818</v>
      </c>
      <c r="AN19" s="15">
        <f>(Turnout!AN$85*'Turnout Keys'!$B19)*Registered!AN19</f>
        <v>163.56146193233857</v>
      </c>
      <c r="AO19" s="15">
        <f>(Turnout!AO$85*'Turnout Keys'!$B19)*Registered!AO19</f>
        <v>1492.3118424849688</v>
      </c>
      <c r="AP19" s="15">
        <f>(Turnout!AP$85*'Turnout Keys'!$B19)*Registered!AP19</f>
        <v>7.5989656414108406</v>
      </c>
      <c r="AQ19" s="15">
        <f>(Turnout!AQ$85*'Turnout Keys'!$B19)*Registered!AQ19</f>
        <v>118.67146300850784</v>
      </c>
      <c r="AR19" s="15">
        <f>(Turnout!AR$85*'Turnout Keys'!$B19)*Registered!AR19</f>
        <v>260.55461674352944</v>
      </c>
      <c r="AS19" s="15">
        <f>(Turnout!AS$85*'Turnout Keys'!$B19)*Registered!AS19</f>
        <v>362.08651872874617</v>
      </c>
      <c r="AT19" s="15">
        <f>(Turnout!AT$85*'Turnout Keys'!$B19)*Registered!AT19</f>
        <v>247.2479905240011</v>
      </c>
      <c r="AU19" s="15">
        <f>(Turnout!AU$85*'Turnout Keys'!$B19)*Registered!AU19</f>
        <v>138.43414018616627</v>
      </c>
      <c r="AV19" s="15">
        <f>(Turnout!AV$85*'Turnout Keys'!$B19)*Registered!AV19</f>
        <v>57.21160559420894</v>
      </c>
      <c r="AW19" s="15">
        <f>(Turnout!AW$85*'Turnout Keys'!$B19)*Registered!AW19</f>
        <v>194.26180648473309</v>
      </c>
      <c r="AX19" s="15">
        <f>(Turnout!AX$85*'Turnout Keys'!$B19)*Registered!AX19</f>
        <v>42.010966336924156</v>
      </c>
      <c r="AY19" s="15">
        <f>(Turnout!AY$85*'Turnout Keys'!$B19)*Registered!AY19</f>
        <v>214.25330192992081</v>
      </c>
      <c r="AZ19" s="15">
        <f>(Turnout!AZ$85*'Turnout Keys'!$B19)*Registered!AZ19</f>
        <v>89.682717293355878</v>
      </c>
      <c r="BA19" s="15">
        <f>(Turnout!BA$85*'Turnout Keys'!$B19)*Registered!BA19</f>
        <v>1364.5452957138741</v>
      </c>
      <c r="BB19" s="15">
        <f>(Turnout!BB$85*'Turnout Keys'!$B19)*Registered!BB19</f>
        <v>54.474166541957914</v>
      </c>
      <c r="BC19" s="15">
        <f>(Turnout!BC$85*'Turnout Keys'!$B19)*Registered!BC19</f>
        <v>101.26199851421597</v>
      </c>
      <c r="BD19" s="15">
        <f>(Turnout!BD$85*'Turnout Keys'!$B19)*Registered!BD19</f>
        <v>325.48146298540513</v>
      </c>
      <c r="BE19" s="15">
        <f>(Turnout!BE$85*'Turnout Keys'!$B19)*Registered!BE19</f>
        <v>54.313047627744851</v>
      </c>
      <c r="BF19" s="15">
        <f>(Turnout!BF$85*'Turnout Keys'!$B19)*Registered!BF19</f>
        <v>11.010155340391078</v>
      </c>
      <c r="BG19" s="15">
        <f>(Turnout!BG$85*'Turnout Keys'!$B19)*Registered!BG19</f>
        <v>96.16726959271034</v>
      </c>
      <c r="BH19" s="15">
        <f>(Turnout!BH$85*'Turnout Keys'!$B19)*Registered!BH19</f>
        <v>23.128386099453905</v>
      </c>
      <c r="BI19" s="15">
        <f>(Turnout!BI$85*'Turnout Keys'!$B19)*Registered!BI19</f>
        <v>409.87922862493275</v>
      </c>
      <c r="BJ19" s="15">
        <f>(Turnout!BJ$85*'Turnout Keys'!$B19)*Registered!BJ19</f>
        <v>225.65419644327883</v>
      </c>
      <c r="BK19" s="15">
        <f>(Turnout!BK$85*'Turnout Keys'!$B19)*Registered!BK19</f>
        <v>47.014445068958011</v>
      </c>
      <c r="BL19" s="15">
        <f>(Turnout!BL$85*'Turnout Keys'!$B19)*Registered!BL19</f>
        <v>3355.6944182035609</v>
      </c>
      <c r="BM19" s="15">
        <f>(Turnout!BM$85*'Turnout Keys'!$B19)*Registered!BM19</f>
        <v>71.096182368725479</v>
      </c>
      <c r="BN19" s="4">
        <f t="shared" si="0"/>
        <v>61267.914402820861</v>
      </c>
      <c r="BQ19" s="9">
        <f t="shared" si="1"/>
        <v>1.5621591644730823</v>
      </c>
    </row>
    <row r="20" spans="1:69" x14ac:dyDescent="0.25">
      <c r="A20" s="1">
        <v>36</v>
      </c>
      <c r="B20" s="15">
        <f>(Turnout!B$85*'Turnout Keys'!$B20)*Registered!B20</f>
        <v>4651.7599991499364</v>
      </c>
      <c r="C20" s="15">
        <f>(Turnout!C$85*'Turnout Keys'!$B20)*Registered!C20</f>
        <v>127.07159153562836</v>
      </c>
      <c r="D20" s="15">
        <f>(Turnout!D$85*'Turnout Keys'!$B20)*Registered!D20</f>
        <v>6408.5849362820782</v>
      </c>
      <c r="E20" s="15">
        <f>(Turnout!E$85*'Turnout Keys'!$B20)*Registered!E20</f>
        <v>108.53671663161285</v>
      </c>
      <c r="F20" s="15">
        <f>(Turnout!F$85*'Turnout Keys'!$B20)*Registered!F20</f>
        <v>32.420374243178181</v>
      </c>
      <c r="G20" s="15">
        <f>(Turnout!G$85*'Turnout Keys'!$B20)*Registered!G20</f>
        <v>34.810753785190116</v>
      </c>
      <c r="H20" s="15">
        <f>(Turnout!H$85*'Turnout Keys'!$B20)*Registered!H20</f>
        <v>3233.0377932148745</v>
      </c>
      <c r="I20" s="15">
        <f>(Turnout!I$85*'Turnout Keys'!$B20)*Registered!I20</f>
        <v>793.52359662027118</v>
      </c>
      <c r="J20" s="15">
        <f>(Turnout!J$85*'Turnout Keys'!$B20)*Registered!J20</f>
        <v>189.92178662500055</v>
      </c>
      <c r="K20" s="15">
        <f>(Turnout!K$85*'Turnout Keys'!$B20)*Registered!K20</f>
        <v>18.743986546460313</v>
      </c>
      <c r="L20" s="15">
        <f>(Turnout!L$85*'Turnout Keys'!$B20)*Registered!L20</f>
        <v>90.938861486412748</v>
      </c>
      <c r="M20" s="15">
        <f>(Turnout!M$85*'Turnout Keys'!$B20)*Registered!M20</f>
        <v>60.340406556032853</v>
      </c>
      <c r="N20" s="15">
        <f>(Turnout!N$85*'Turnout Keys'!$B20)*Registered!N20</f>
        <v>19.732311618078072</v>
      </c>
      <c r="O20" s="15">
        <f>(Turnout!O$85*'Turnout Keys'!$B20)*Registered!O20</f>
        <v>20.268837675396135</v>
      </c>
      <c r="P20" s="15">
        <f>(Turnout!P$85*'Turnout Keys'!$B20)*Registered!P20</f>
        <v>32.070916227093136</v>
      </c>
      <c r="Q20" s="15">
        <f>(Turnout!Q$85*'Turnout Keys'!$B20)*Registered!Q20</f>
        <v>228.64084143281971</v>
      </c>
      <c r="R20" s="15">
        <f>(Turnout!R$85*'Turnout Keys'!$B20)*Registered!R20</f>
        <v>9249.284787537641</v>
      </c>
      <c r="S20" s="15">
        <f>(Turnout!S$85*'Turnout Keys'!$B20)*Registered!S20</f>
        <v>21.307415717553624</v>
      </c>
      <c r="T20" s="15">
        <f>(Turnout!T$85*'Turnout Keys'!$B20)*Registered!T20</f>
        <v>3715.500261688896</v>
      </c>
      <c r="U20" s="15">
        <f>(Turnout!U$85*'Turnout Keys'!$B20)*Registered!U20</f>
        <v>571.8953109408792</v>
      </c>
      <c r="V20" s="15">
        <f>(Turnout!V$85*'Turnout Keys'!$B20)*Registered!V20</f>
        <v>6690.8844963633001</v>
      </c>
      <c r="W20" s="15">
        <f>(Turnout!W$85*'Turnout Keys'!$B20)*Registered!W20</f>
        <v>252.50922847887978</v>
      </c>
      <c r="X20" s="15">
        <f>(Turnout!X$85*'Turnout Keys'!$B20)*Registered!X20</f>
        <v>332.77424883826734</v>
      </c>
      <c r="Y20" s="15">
        <f>(Turnout!Y$85*'Turnout Keys'!$B20)*Registered!Y20</f>
        <v>588.90236040165951</v>
      </c>
      <c r="Z20" s="15">
        <f>(Turnout!Z$85*'Turnout Keys'!$B20)*Registered!Z20</f>
        <v>79.60709990824472</v>
      </c>
      <c r="AA20" s="15">
        <f>(Turnout!AA$85*'Turnout Keys'!$B20)*Registered!AA20</f>
        <v>166.84483375991141</v>
      </c>
      <c r="AB20" s="15">
        <f>(Turnout!AB$85*'Turnout Keys'!$B20)*Registered!AB20</f>
        <v>185.79743911921136</v>
      </c>
      <c r="AC20" s="15">
        <f>(Turnout!AC$85*'Turnout Keys'!$B20)*Registered!AC20</f>
        <v>7.4861619554994885</v>
      </c>
      <c r="AD20" s="15">
        <f>(Turnout!AD$85*'Turnout Keys'!$B20)*Registered!AD20</f>
        <v>43.527386690216325</v>
      </c>
      <c r="AE20" s="15">
        <f>(Turnout!AE$85*'Turnout Keys'!$B20)*Registered!AE20</f>
        <v>9.084317949167394</v>
      </c>
      <c r="AF20" s="15">
        <f>(Turnout!AF$85*'Turnout Keys'!$B20)*Registered!AF20</f>
        <v>6822.0486626108031</v>
      </c>
      <c r="AG20" s="15">
        <f>(Turnout!AG$85*'Turnout Keys'!$B20)*Registered!AG20</f>
        <v>18.764604348826019</v>
      </c>
      <c r="AH20" s="15">
        <f>(Turnout!AH$85*'Turnout Keys'!$B20)*Registered!AH20</f>
        <v>60.766647273717673</v>
      </c>
      <c r="AI20" s="15">
        <f>(Turnout!AI$85*'Turnout Keys'!$B20)*Registered!AI20</f>
        <v>602.79250266353029</v>
      </c>
      <c r="AJ20" s="15">
        <f>(Turnout!AJ$85*'Turnout Keys'!$B20)*Registered!AJ20</f>
        <v>69.842304551792523</v>
      </c>
      <c r="AK20" s="15">
        <f>(Turnout!AK$85*'Turnout Keys'!$B20)*Registered!AK20</f>
        <v>3677.5601455429619</v>
      </c>
      <c r="AL20" s="15">
        <f>(Turnout!AL$85*'Turnout Keys'!$B20)*Registered!AL20</f>
        <v>107.5463583623752</v>
      </c>
      <c r="AM20" s="15">
        <f>(Turnout!AM$85*'Turnout Keys'!$B20)*Registered!AM20</f>
        <v>52.012919898106034</v>
      </c>
      <c r="AN20" s="15">
        <f>(Turnout!AN$85*'Turnout Keys'!$B20)*Registered!AN20</f>
        <v>143.37813967907877</v>
      </c>
      <c r="AO20" s="15">
        <f>(Turnout!AO$85*'Turnout Keys'!$B20)*Registered!AO20</f>
        <v>1476.3196036220311</v>
      </c>
      <c r="AP20" s="15">
        <f>(Turnout!AP$85*'Turnout Keys'!$B20)*Registered!AP20</f>
        <v>6.7986063984195848</v>
      </c>
      <c r="AQ20" s="15">
        <f>(Turnout!AQ$85*'Turnout Keys'!$B20)*Registered!AQ20</f>
        <v>113.92469138213696</v>
      </c>
      <c r="AR20" s="15">
        <f>(Turnout!AR$85*'Turnout Keys'!$B20)*Registered!AR20</f>
        <v>243.2530164215984</v>
      </c>
      <c r="AS20" s="15">
        <f>(Turnout!AS$85*'Turnout Keys'!$B20)*Registered!AS20</f>
        <v>366.67919345153251</v>
      </c>
      <c r="AT20" s="15">
        <f>(Turnout!AT$85*'Turnout Keys'!$B20)*Registered!AT20</f>
        <v>210.57239675410503</v>
      </c>
      <c r="AU20" s="15">
        <f>(Turnout!AU$85*'Turnout Keys'!$B20)*Registered!AU20</f>
        <v>148.62431688341934</v>
      </c>
      <c r="AV20" s="15">
        <f>(Turnout!AV$85*'Turnout Keys'!$B20)*Registered!AV20</f>
        <v>63.790119693097694</v>
      </c>
      <c r="AW20" s="15">
        <f>(Turnout!AW$85*'Turnout Keys'!$B20)*Registered!AW20</f>
        <v>163.07275720107577</v>
      </c>
      <c r="AX20" s="15">
        <f>(Turnout!AX$85*'Turnout Keys'!$B20)*Registered!AX20</f>
        <v>30.80833715715627</v>
      </c>
      <c r="AY20" s="15">
        <f>(Turnout!AY$85*'Turnout Keys'!$B20)*Registered!AY20</f>
        <v>236.73322711833347</v>
      </c>
      <c r="AZ20" s="15">
        <f>(Turnout!AZ$85*'Turnout Keys'!$B20)*Registered!AZ20</f>
        <v>91.853697669486763</v>
      </c>
      <c r="BA20" s="15">
        <f>(Turnout!BA$85*'Turnout Keys'!$B20)*Registered!BA20</f>
        <v>1378.800856630914</v>
      </c>
      <c r="BB20" s="15">
        <f>(Turnout!BB$85*'Turnout Keys'!$B20)*Registered!BB20</f>
        <v>77.256675711772417</v>
      </c>
      <c r="BC20" s="15">
        <f>(Turnout!BC$85*'Turnout Keys'!$B20)*Registered!BC20</f>
        <v>89.631342075875992</v>
      </c>
      <c r="BD20" s="15">
        <f>(Turnout!BD$85*'Turnout Keys'!$B20)*Registered!BD20</f>
        <v>323.55578395516494</v>
      </c>
      <c r="BE20" s="15">
        <f>(Turnout!BE$85*'Turnout Keys'!$B20)*Registered!BE20</f>
        <v>49.942331591719274</v>
      </c>
      <c r="BF20" s="15">
        <f>(Turnout!BF$85*'Turnout Keys'!$B20)*Registered!BF20</f>
        <v>8.8928245577701279</v>
      </c>
      <c r="BG20" s="15">
        <f>(Turnout!BG$85*'Turnout Keys'!$B20)*Registered!BG20</f>
        <v>92.701387064613996</v>
      </c>
      <c r="BH20" s="15">
        <f>(Turnout!BH$85*'Turnout Keys'!$B20)*Registered!BH20</f>
        <v>21.554577450204825</v>
      </c>
      <c r="BI20" s="15">
        <f>(Turnout!BI$85*'Turnout Keys'!$B20)*Registered!BI20</f>
        <v>334.11245918945815</v>
      </c>
      <c r="BJ20" s="15">
        <f>(Turnout!BJ$85*'Turnout Keys'!$B20)*Registered!BJ20</f>
        <v>219.27015184732699</v>
      </c>
      <c r="BK20" s="15">
        <f>(Turnout!BK$85*'Turnout Keys'!$B20)*Registered!BK20</f>
        <v>41.373108059207077</v>
      </c>
      <c r="BL20" s="15">
        <f>(Turnout!BL$85*'Turnout Keys'!$B20)*Registered!BL20</f>
        <v>3208.097532406412</v>
      </c>
      <c r="BM20" s="15">
        <f>(Turnout!BM$85*'Turnout Keys'!$B20)*Registered!BM20</f>
        <v>63.076027428624307</v>
      </c>
      <c r="BN20" s="4">
        <f t="shared" si="0"/>
        <v>58581.216365632034</v>
      </c>
      <c r="BQ20" s="9">
        <f t="shared" si="1"/>
        <v>1.49365593563177</v>
      </c>
    </row>
    <row r="21" spans="1:69" x14ac:dyDescent="0.25">
      <c r="A21" s="1">
        <v>37</v>
      </c>
      <c r="B21" s="15">
        <f>(Turnout!B$85*'Turnout Keys'!$B21)*Registered!B21</f>
        <v>4781.0844136166152</v>
      </c>
      <c r="C21" s="15">
        <f>(Turnout!C$85*'Turnout Keys'!$B21)*Registered!C21</f>
        <v>121.71374869600623</v>
      </c>
      <c r="D21" s="15">
        <f>(Turnout!D$85*'Turnout Keys'!$B21)*Registered!D21</f>
        <v>6605.1213189090859</v>
      </c>
      <c r="E21" s="15">
        <f>(Turnout!E$85*'Turnout Keys'!$B21)*Registered!E21</f>
        <v>128.53205340884381</v>
      </c>
      <c r="F21" s="15">
        <f>(Turnout!F$85*'Turnout Keys'!$B21)*Registered!F21</f>
        <v>39.871556249501637</v>
      </c>
      <c r="G21" s="15">
        <f>(Turnout!G$85*'Turnout Keys'!$B21)*Registered!G21</f>
        <v>35.805828986795412</v>
      </c>
      <c r="H21" s="15">
        <f>(Turnout!H$85*'Turnout Keys'!$B21)*Registered!H21</f>
        <v>3103.8104814480862</v>
      </c>
      <c r="I21" s="15">
        <f>(Turnout!I$85*'Turnout Keys'!$B21)*Registered!I21</f>
        <v>773.66310006945173</v>
      </c>
      <c r="J21" s="15">
        <f>(Turnout!J$85*'Turnout Keys'!$B21)*Registered!J21</f>
        <v>231.01001907819921</v>
      </c>
      <c r="K21" s="15">
        <f>(Turnout!K$85*'Turnout Keys'!$B21)*Registered!K21</f>
        <v>16.195022492246693</v>
      </c>
      <c r="L21" s="15">
        <f>(Turnout!L$85*'Turnout Keys'!$B21)*Registered!L21</f>
        <v>118.77888819742543</v>
      </c>
      <c r="M21" s="15">
        <f>(Turnout!M$85*'Turnout Keys'!$B21)*Registered!M21</f>
        <v>70.391080838517198</v>
      </c>
      <c r="N21" s="15">
        <f>(Turnout!N$85*'Turnout Keys'!$B21)*Registered!N21</f>
        <v>24.355638364084371</v>
      </c>
      <c r="O21" s="15">
        <f>(Turnout!O$85*'Turnout Keys'!$B21)*Registered!O21</f>
        <v>21.567132526744029</v>
      </c>
      <c r="P21" s="15">
        <f>(Turnout!P$85*'Turnout Keys'!$B21)*Registered!P21</f>
        <v>42.412721657668335</v>
      </c>
      <c r="Q21" s="15">
        <f>(Turnout!Q$85*'Turnout Keys'!$B21)*Registered!Q21</f>
        <v>231.25699421184123</v>
      </c>
      <c r="R21" s="15">
        <f>(Turnout!R$85*'Turnout Keys'!$B21)*Registered!R21</f>
        <v>8702.2303114052356</v>
      </c>
      <c r="S21" s="15">
        <f>(Turnout!S$85*'Turnout Keys'!$B21)*Registered!S21</f>
        <v>15.341545938040092</v>
      </c>
      <c r="T21" s="15">
        <f>(Turnout!T$85*'Turnout Keys'!$B21)*Registered!T21</f>
        <v>3975.8686290297787</v>
      </c>
      <c r="U21" s="15">
        <f>(Turnout!U$85*'Turnout Keys'!$B21)*Registered!U21</f>
        <v>521.88868141607804</v>
      </c>
      <c r="V21" s="15">
        <f>(Turnout!V$85*'Turnout Keys'!$B21)*Registered!V21</f>
        <v>6704.7814944201564</v>
      </c>
      <c r="W21" s="15">
        <f>(Turnout!W$85*'Turnout Keys'!$B21)*Registered!W21</f>
        <v>250.07796533608149</v>
      </c>
      <c r="X21" s="15">
        <f>(Turnout!X$85*'Turnout Keys'!$B21)*Registered!X21</f>
        <v>371.98619073545763</v>
      </c>
      <c r="Y21" s="15">
        <f>(Turnout!Y$85*'Turnout Keys'!$B21)*Registered!Y21</f>
        <v>571.22768677328099</v>
      </c>
      <c r="Z21" s="15">
        <f>(Turnout!Z$85*'Turnout Keys'!$B21)*Registered!Z21</f>
        <v>81.164422059172011</v>
      </c>
      <c r="AA21" s="15">
        <f>(Turnout!AA$85*'Turnout Keys'!$B21)*Registered!AA21</f>
        <v>155.61621199032342</v>
      </c>
      <c r="AB21" s="15">
        <f>(Turnout!AB$85*'Turnout Keys'!$B21)*Registered!AB21</f>
        <v>210.51796942094941</v>
      </c>
      <c r="AC21" s="15">
        <f>(Turnout!AC$85*'Turnout Keys'!$B21)*Registered!AC21</f>
        <v>5.3901092024636057</v>
      </c>
      <c r="AD21" s="15">
        <f>(Turnout!AD$85*'Turnout Keys'!$B21)*Registered!AD21</f>
        <v>51.37727952287257</v>
      </c>
      <c r="AE21" s="15">
        <f>(Turnout!AE$85*'Turnout Keys'!$B21)*Registered!AE21</f>
        <v>17.353134939022016</v>
      </c>
      <c r="AF21" s="15">
        <f>(Turnout!AF$85*'Turnout Keys'!$B21)*Registered!AF21</f>
        <v>6831.4811134391121</v>
      </c>
      <c r="AG21" s="15">
        <f>(Turnout!AG$85*'Turnout Keys'!$B21)*Registered!AG21</f>
        <v>12.063122405812198</v>
      </c>
      <c r="AH21" s="15">
        <f>(Turnout!AH$85*'Turnout Keys'!$B21)*Registered!AH21</f>
        <v>73.533740001557817</v>
      </c>
      <c r="AI21" s="15">
        <f>(Turnout!AI$85*'Turnout Keys'!$B21)*Registered!AI21</f>
        <v>601.00004795547204</v>
      </c>
      <c r="AJ21" s="15">
        <f>(Turnout!AJ$85*'Turnout Keys'!$B21)*Registered!AJ21</f>
        <v>73.780354782659771</v>
      </c>
      <c r="AK21" s="15">
        <f>(Turnout!AK$85*'Turnout Keys'!$B21)*Registered!AK21</f>
        <v>3738.7443559880512</v>
      </c>
      <c r="AL21" s="15">
        <f>(Turnout!AL$85*'Turnout Keys'!$B21)*Registered!AL21</f>
        <v>91.411035810768652</v>
      </c>
      <c r="AM21" s="15">
        <f>(Turnout!AM$85*'Turnout Keys'!$B21)*Registered!AM21</f>
        <v>31.208172253499107</v>
      </c>
      <c r="AN21" s="15">
        <f>(Turnout!AN$85*'Turnout Keys'!$B21)*Registered!AN21</f>
        <v>171.04249969922571</v>
      </c>
      <c r="AO21" s="15">
        <f>(Turnout!AO$85*'Turnout Keys'!$B21)*Registered!AO21</f>
        <v>1556.0968168489833</v>
      </c>
      <c r="AP21" s="15">
        <f>(Turnout!AP$85*'Turnout Keys'!$B21)*Registered!AP21</f>
        <v>20.201845378538188</v>
      </c>
      <c r="AQ21" s="15">
        <f>(Turnout!AQ$85*'Turnout Keys'!$B21)*Registered!AQ21</f>
        <v>109.55407811900668</v>
      </c>
      <c r="AR21" s="15">
        <f>(Turnout!AR$85*'Turnout Keys'!$B21)*Registered!AR21</f>
        <v>231.88149133177606</v>
      </c>
      <c r="AS21" s="15">
        <f>(Turnout!AS$85*'Turnout Keys'!$B21)*Registered!AS21</f>
        <v>352.52991068359768</v>
      </c>
      <c r="AT21" s="15">
        <f>(Turnout!AT$85*'Turnout Keys'!$B21)*Registered!AT21</f>
        <v>227.45747076798122</v>
      </c>
      <c r="AU21" s="15">
        <f>(Turnout!AU$85*'Turnout Keys'!$B21)*Registered!AU21</f>
        <v>144.37985235120635</v>
      </c>
      <c r="AV21" s="15">
        <f>(Turnout!AV$85*'Turnout Keys'!$B21)*Registered!AV21</f>
        <v>64.823053192458687</v>
      </c>
      <c r="AW21" s="15">
        <f>(Turnout!AW$85*'Turnout Keys'!$B21)*Registered!AW21</f>
        <v>184.65479698208753</v>
      </c>
      <c r="AX21" s="15">
        <f>(Turnout!AX$85*'Turnout Keys'!$B21)*Registered!AX21</f>
        <v>39.435202678224634</v>
      </c>
      <c r="AY21" s="15">
        <f>(Turnout!AY$85*'Turnout Keys'!$B21)*Registered!AY21</f>
        <v>228.99715964843045</v>
      </c>
      <c r="AZ21" s="15">
        <f>(Turnout!AZ$85*'Turnout Keys'!$B21)*Registered!AZ21</f>
        <v>93.08995911367775</v>
      </c>
      <c r="BA21" s="15">
        <f>(Turnout!BA$85*'Turnout Keys'!$B21)*Registered!BA21</f>
        <v>1358.6435264734575</v>
      </c>
      <c r="BB21" s="15">
        <f>(Turnout!BB$85*'Turnout Keys'!$B21)*Registered!BB21</f>
        <v>72.781100893326425</v>
      </c>
      <c r="BC21" s="15">
        <f>(Turnout!BC$85*'Turnout Keys'!$B21)*Registered!BC21</f>
        <v>90.065937405830752</v>
      </c>
      <c r="BD21" s="15">
        <f>(Turnout!BD$85*'Turnout Keys'!$B21)*Registered!BD21</f>
        <v>330.52523280674785</v>
      </c>
      <c r="BE21" s="15">
        <f>(Turnout!BE$85*'Turnout Keys'!$B21)*Registered!BE21</f>
        <v>44.428062449144221</v>
      </c>
      <c r="BF21" s="15">
        <f>(Turnout!BF$85*'Turnout Keys'!$B21)*Registered!BF21</f>
        <v>7.0361757326698937</v>
      </c>
      <c r="BG21" s="15">
        <f>(Turnout!BG$85*'Turnout Keys'!$B21)*Registered!BG21</f>
        <v>70.023597956505711</v>
      </c>
      <c r="BH21" s="15">
        <f>(Turnout!BH$85*'Turnout Keys'!$B21)*Registered!BH21</f>
        <v>20.692673043087488</v>
      </c>
      <c r="BI21" s="15">
        <f>(Turnout!BI$85*'Turnout Keys'!$B21)*Registered!BI21</f>
        <v>361.82421913210715</v>
      </c>
      <c r="BJ21" s="15">
        <f>(Turnout!BJ$85*'Turnout Keys'!$B21)*Registered!BJ21</f>
        <v>213.66762716522265</v>
      </c>
      <c r="BK21" s="15">
        <f>(Turnout!BK$85*'Turnout Keys'!$B21)*Registered!BK21</f>
        <v>52.012607785185935</v>
      </c>
      <c r="BL21" s="15">
        <f>(Turnout!BL$85*'Turnout Keys'!$B21)*Registered!BL21</f>
        <v>3184.0848688567121</v>
      </c>
      <c r="BM21" s="15">
        <f>(Turnout!BM$85*'Turnout Keys'!$B21)*Registered!BM21</f>
        <v>82.857611861101205</v>
      </c>
      <c r="BN21" s="4">
        <f t="shared" si="0"/>
        <v>58746.400951933254</v>
      </c>
      <c r="BQ21" s="9">
        <f t="shared" si="1"/>
        <v>1.497867677092783</v>
      </c>
    </row>
    <row r="22" spans="1:69" x14ac:dyDescent="0.25">
      <c r="A22" s="1">
        <v>38</v>
      </c>
      <c r="B22" s="15">
        <f>(Turnout!B$85*'Turnout Keys'!$B22)*Registered!B22</f>
        <v>4738.9560058736824</v>
      </c>
      <c r="C22" s="15">
        <f>(Turnout!C$85*'Turnout Keys'!$B22)*Registered!C22</f>
        <v>141.06432071908227</v>
      </c>
      <c r="D22" s="15">
        <f>(Turnout!D$85*'Turnout Keys'!$B22)*Registered!D22</f>
        <v>6637.7931898169272</v>
      </c>
      <c r="E22" s="15">
        <f>(Turnout!E$85*'Turnout Keys'!$B22)*Registered!E22</f>
        <v>135.05748559784678</v>
      </c>
      <c r="F22" s="15">
        <f>(Turnout!F$85*'Turnout Keys'!$B22)*Registered!F22</f>
        <v>35.693632753444817</v>
      </c>
      <c r="G22" s="15">
        <f>(Turnout!G$85*'Turnout Keys'!$B22)*Registered!G22</f>
        <v>39.310281891025831</v>
      </c>
      <c r="H22" s="15">
        <f>(Turnout!H$85*'Turnout Keys'!$B22)*Registered!H22</f>
        <v>3212.7962122961912</v>
      </c>
      <c r="I22" s="15">
        <f>(Turnout!I$85*'Turnout Keys'!$B22)*Registered!I22</f>
        <v>770.27784965242188</v>
      </c>
      <c r="J22" s="15">
        <f>(Turnout!J$85*'Turnout Keys'!$B22)*Registered!J22</f>
        <v>192.40027054031103</v>
      </c>
      <c r="K22" s="15">
        <f>(Turnout!K$85*'Turnout Keys'!$B22)*Registered!K22</f>
        <v>17.048222892608347</v>
      </c>
      <c r="L22" s="15">
        <f>(Turnout!L$85*'Turnout Keys'!$B22)*Registered!L22</f>
        <v>120.84493736578668</v>
      </c>
      <c r="M22" s="15">
        <f>(Turnout!M$85*'Turnout Keys'!$B22)*Registered!M22</f>
        <v>66.928567629269949</v>
      </c>
      <c r="N22" s="15">
        <f>(Turnout!N$85*'Turnout Keys'!$B22)*Registered!N22</f>
        <v>19.03483956665891</v>
      </c>
      <c r="O22" s="15">
        <f>(Turnout!O$85*'Turnout Keys'!$B22)*Registered!O22</f>
        <v>30.339932896058937</v>
      </c>
      <c r="P22" s="15">
        <f>(Turnout!P$85*'Turnout Keys'!$B22)*Registered!P22</f>
        <v>30.779471804784258</v>
      </c>
      <c r="Q22" s="15">
        <f>(Turnout!Q$85*'Turnout Keys'!$B22)*Registered!Q22</f>
        <v>237.8887896858482</v>
      </c>
      <c r="R22" s="15">
        <f>(Turnout!R$85*'Turnout Keys'!$B22)*Registered!R22</f>
        <v>8506.2939698078335</v>
      </c>
      <c r="S22" s="15">
        <f>(Turnout!S$85*'Turnout Keys'!$B22)*Registered!S22</f>
        <v>24.224674105341187</v>
      </c>
      <c r="T22" s="15">
        <f>(Turnout!T$85*'Turnout Keys'!$B22)*Registered!T22</f>
        <v>4229.4715156020156</v>
      </c>
      <c r="U22" s="15">
        <f>(Turnout!U$85*'Turnout Keys'!$B22)*Registered!U22</f>
        <v>554.37767279697073</v>
      </c>
      <c r="V22" s="15">
        <f>(Turnout!V$85*'Turnout Keys'!$B22)*Registered!V22</f>
        <v>6751.5627782223628</v>
      </c>
      <c r="W22" s="15">
        <f>(Turnout!W$85*'Turnout Keys'!$B22)*Registered!W22</f>
        <v>295.72653641568343</v>
      </c>
      <c r="X22" s="15">
        <f>(Turnout!X$85*'Turnout Keys'!$B22)*Registered!X22</f>
        <v>336.48042746354122</v>
      </c>
      <c r="Y22" s="15">
        <f>(Turnout!Y$85*'Turnout Keys'!$B22)*Registered!Y22</f>
        <v>523.82011792284061</v>
      </c>
      <c r="Z22" s="15">
        <f>(Turnout!Z$85*'Turnout Keys'!$B22)*Registered!Z22</f>
        <v>49.800135110236091</v>
      </c>
      <c r="AA22" s="15">
        <f>(Turnout!AA$85*'Turnout Keys'!$B22)*Registered!AA22</f>
        <v>157.09910081855247</v>
      </c>
      <c r="AB22" s="15">
        <f>(Turnout!AB$85*'Turnout Keys'!$B22)*Registered!AB22</f>
        <v>188.28163401173782</v>
      </c>
      <c r="AC22" s="15">
        <f>(Turnout!AC$85*'Turnout Keys'!$B22)*Registered!AC22</f>
        <v>10.058588687808189</v>
      </c>
      <c r="AD22" s="15">
        <f>(Turnout!AD$85*'Turnout Keys'!$B22)*Registered!AD22</f>
        <v>42.038004573018085</v>
      </c>
      <c r="AE22" s="15">
        <f>(Turnout!AE$85*'Turnout Keys'!$B22)*Registered!AE22</f>
        <v>15.42505087703414</v>
      </c>
      <c r="AF22" s="15">
        <f>(Turnout!AF$85*'Turnout Keys'!$B22)*Registered!AF22</f>
        <v>6941.8015099382856</v>
      </c>
      <c r="AG22" s="15">
        <f>(Turnout!AG$85*'Turnout Keys'!$B22)*Registered!AG22</f>
        <v>8.8890496915019703</v>
      </c>
      <c r="AH22" s="15">
        <f>(Turnout!AH$85*'Turnout Keys'!$B22)*Registered!AH22</f>
        <v>53.200207333457975</v>
      </c>
      <c r="AI22" s="15">
        <f>(Turnout!AI$85*'Turnout Keys'!$B22)*Registered!AI22</f>
        <v>657.00341191925418</v>
      </c>
      <c r="AJ22" s="15">
        <f>(Turnout!AJ$85*'Turnout Keys'!$B22)*Registered!AJ22</f>
        <v>70.885361592883882</v>
      </c>
      <c r="AK22" s="15">
        <f>(Turnout!AK$85*'Turnout Keys'!$B22)*Registered!AK22</f>
        <v>3666.962415070896</v>
      </c>
      <c r="AL22" s="15">
        <f>(Turnout!AL$85*'Turnout Keys'!$B22)*Registered!AL22</f>
        <v>117.14570887869051</v>
      </c>
      <c r="AM22" s="15">
        <f>(Turnout!AM$85*'Turnout Keys'!$B22)*Registered!AM22</f>
        <v>42.558672500493003</v>
      </c>
      <c r="AN22" s="15">
        <f>(Turnout!AN$85*'Turnout Keys'!$B22)*Registered!AN22</f>
        <v>158.88358295981141</v>
      </c>
      <c r="AO22" s="15">
        <f>(Turnout!AO$85*'Turnout Keys'!$B22)*Registered!AO22</f>
        <v>1500.6887345581986</v>
      </c>
      <c r="AP22" s="15">
        <f>(Turnout!AP$85*'Turnout Keys'!$B22)*Registered!AP22</f>
        <v>11.711246632240218</v>
      </c>
      <c r="AQ22" s="15">
        <f>(Turnout!AQ$85*'Turnout Keys'!$B22)*Registered!AQ22</f>
        <v>142.13328786611697</v>
      </c>
      <c r="AR22" s="15">
        <f>(Turnout!AR$85*'Turnout Keys'!$B22)*Registered!AR22</f>
        <v>233.00232684155486</v>
      </c>
      <c r="AS22" s="15">
        <f>(Turnout!AS$85*'Turnout Keys'!$B22)*Registered!AS22</f>
        <v>359.64797476045527</v>
      </c>
      <c r="AT22" s="15">
        <f>(Turnout!AT$85*'Turnout Keys'!$B22)*Registered!AT22</f>
        <v>216.18282120437746</v>
      </c>
      <c r="AU22" s="15">
        <f>(Turnout!AU$85*'Turnout Keys'!$B22)*Registered!AU22</f>
        <v>150.05589255584351</v>
      </c>
      <c r="AV22" s="15">
        <f>(Turnout!AV$85*'Turnout Keys'!$B22)*Registered!AV22</f>
        <v>55.604231587399191</v>
      </c>
      <c r="AW22" s="15">
        <f>(Turnout!AW$85*'Turnout Keys'!$B22)*Registered!AW22</f>
        <v>195.89660972039022</v>
      </c>
      <c r="AX22" s="15">
        <f>(Turnout!AX$85*'Turnout Keys'!$B22)*Registered!AX22</f>
        <v>40.333422816477643</v>
      </c>
      <c r="AY22" s="15">
        <f>(Turnout!AY$85*'Turnout Keys'!$B22)*Registered!AY22</f>
        <v>221.66690466861735</v>
      </c>
      <c r="AZ22" s="15">
        <f>(Turnout!AZ$85*'Turnout Keys'!$B22)*Registered!AZ22</f>
        <v>82.370977861725677</v>
      </c>
      <c r="BA22" s="15">
        <f>(Turnout!BA$85*'Turnout Keys'!$B22)*Registered!BA22</f>
        <v>1346.4598292438088</v>
      </c>
      <c r="BB22" s="15">
        <f>(Turnout!BB$85*'Turnout Keys'!$B22)*Registered!BB22</f>
        <v>65.670358954489259</v>
      </c>
      <c r="BC22" s="15">
        <f>(Turnout!BC$85*'Turnout Keys'!$B22)*Registered!BC22</f>
        <v>94.776936492351552</v>
      </c>
      <c r="BD22" s="15">
        <f>(Turnout!BD$85*'Turnout Keys'!$B22)*Registered!BD22</f>
        <v>297.00183828897019</v>
      </c>
      <c r="BE22" s="15">
        <f>(Turnout!BE$85*'Turnout Keys'!$B22)*Registered!BE22</f>
        <v>46.037900337113385</v>
      </c>
      <c r="BF22" s="15">
        <f>(Turnout!BF$85*'Turnout Keys'!$B22)*Registered!BF22</f>
        <v>11.312297904328718</v>
      </c>
      <c r="BG22" s="15">
        <f>(Turnout!BG$85*'Turnout Keys'!$B22)*Registered!BG22</f>
        <v>86.081253386609973</v>
      </c>
      <c r="BH22" s="15">
        <f>(Turnout!BH$85*'Turnout Keys'!$B22)*Registered!BH22</f>
        <v>19.307501868105117</v>
      </c>
      <c r="BI22" s="15">
        <f>(Turnout!BI$85*'Turnout Keys'!$B22)*Registered!BI22</f>
        <v>346.72806499287174</v>
      </c>
      <c r="BJ22" s="15">
        <f>(Turnout!BJ$85*'Turnout Keys'!$B22)*Registered!BJ22</f>
        <v>232.59212503536884</v>
      </c>
      <c r="BK22" s="15">
        <f>(Turnout!BK$85*'Turnout Keys'!$B22)*Registered!BK22</f>
        <v>53.055897945879671</v>
      </c>
      <c r="BL22" s="15">
        <f>(Turnout!BL$85*'Turnout Keys'!$B22)*Registered!BL22</f>
        <v>3147.7139022440974</v>
      </c>
      <c r="BM22" s="15">
        <f>(Turnout!BM$85*'Turnout Keys'!$B22)*Registered!BM22</f>
        <v>72.261762017112432</v>
      </c>
      <c r="BN22" s="4">
        <f t="shared" si="0"/>
        <v>58856.498237066713</v>
      </c>
      <c r="BQ22" s="9">
        <f t="shared" si="1"/>
        <v>1.5006748476098672</v>
      </c>
    </row>
    <row r="23" spans="1:69" x14ac:dyDescent="0.25">
      <c r="A23" s="1">
        <v>39</v>
      </c>
      <c r="B23" s="15">
        <f>(Turnout!B$85*'Turnout Keys'!$B23)*Registered!B23</f>
        <v>4661.5573032762004</v>
      </c>
      <c r="C23" s="15">
        <f>(Turnout!C$85*'Turnout Keys'!$B23)*Registered!C23</f>
        <v>135.05851729949288</v>
      </c>
      <c r="D23" s="15">
        <f>(Turnout!D$85*'Turnout Keys'!$B23)*Registered!D23</f>
        <v>6614.703448476962</v>
      </c>
      <c r="E23" s="15">
        <f>(Turnout!E$85*'Turnout Keys'!$B23)*Registered!E23</f>
        <v>120.39989537533289</v>
      </c>
      <c r="F23" s="15">
        <f>(Turnout!F$85*'Turnout Keys'!$B23)*Registered!F23</f>
        <v>33.743958418532017</v>
      </c>
      <c r="G23" s="15">
        <f>(Turnout!G$85*'Turnout Keys'!$B23)*Registered!G23</f>
        <v>28.851349163657193</v>
      </c>
      <c r="H23" s="15">
        <f>(Turnout!H$85*'Turnout Keys'!$B23)*Registered!H23</f>
        <v>3155.8577775812287</v>
      </c>
      <c r="I23" s="15">
        <f>(Turnout!I$85*'Turnout Keys'!$B23)*Registered!I23</f>
        <v>792.43651270862131</v>
      </c>
      <c r="J23" s="15">
        <f>(Turnout!J$85*'Turnout Keys'!$B23)*Registered!J23</f>
        <v>211.01072504900827</v>
      </c>
      <c r="K23" s="15">
        <f>(Turnout!K$85*'Turnout Keys'!$B23)*Registered!K23</f>
        <v>15.607378196860115</v>
      </c>
      <c r="L23" s="15">
        <f>(Turnout!L$85*'Turnout Keys'!$B23)*Registered!L23</f>
        <v>95.4027057370119</v>
      </c>
      <c r="M23" s="15">
        <f>(Turnout!M$85*'Turnout Keys'!$B23)*Registered!M23</f>
        <v>54.378939256485758</v>
      </c>
      <c r="N23" s="15">
        <f>(Turnout!N$85*'Turnout Keys'!$B23)*Registered!N23</f>
        <v>32.176038432022196</v>
      </c>
      <c r="O23" s="15">
        <f>(Turnout!O$85*'Turnout Keys'!$B23)*Registered!O23</f>
        <v>26.916003382864158</v>
      </c>
      <c r="P23" s="15">
        <f>(Turnout!P$85*'Turnout Keys'!$B23)*Registered!P23</f>
        <v>37.354070863421065</v>
      </c>
      <c r="Q23" s="15">
        <f>(Turnout!Q$85*'Turnout Keys'!$B23)*Registered!Q23</f>
        <v>257.80653354692708</v>
      </c>
      <c r="R23" s="15">
        <f>(Turnout!R$85*'Turnout Keys'!$B23)*Registered!R23</f>
        <v>7892.9576417439694</v>
      </c>
      <c r="S23" s="15">
        <f>(Turnout!S$85*'Turnout Keys'!$B23)*Registered!S23</f>
        <v>20.698818638367253</v>
      </c>
      <c r="T23" s="15">
        <f>(Turnout!T$85*'Turnout Keys'!$B23)*Registered!T23</f>
        <v>4151.4080776591309</v>
      </c>
      <c r="U23" s="15">
        <f>(Turnout!U$85*'Turnout Keys'!$B23)*Registered!U23</f>
        <v>480.57034542697795</v>
      </c>
      <c r="V23" s="15">
        <f>(Turnout!V$85*'Turnout Keys'!$B23)*Registered!V23</f>
        <v>6655.029930507354</v>
      </c>
      <c r="W23" s="15">
        <f>(Turnout!W$85*'Turnout Keys'!$B23)*Registered!W23</f>
        <v>272.58223181901974</v>
      </c>
      <c r="X23" s="15">
        <f>(Turnout!X$85*'Turnout Keys'!$B23)*Registered!X23</f>
        <v>317.05838329336387</v>
      </c>
      <c r="Y23" s="15">
        <f>(Turnout!Y$85*'Turnout Keys'!$B23)*Registered!Y23</f>
        <v>554.99357024585629</v>
      </c>
      <c r="Z23" s="15">
        <f>(Turnout!Z$85*'Turnout Keys'!$B23)*Registered!Z23</f>
        <v>71.228046018958878</v>
      </c>
      <c r="AA23" s="15">
        <f>(Turnout!AA$85*'Turnout Keys'!$B23)*Registered!AA23</f>
        <v>173.65638935910775</v>
      </c>
      <c r="AB23" s="15">
        <f>(Turnout!AB$85*'Turnout Keys'!$B23)*Registered!AB23</f>
        <v>207.73537374774793</v>
      </c>
      <c r="AC23" s="15">
        <f>(Turnout!AC$85*'Turnout Keys'!$B23)*Registered!AC23</f>
        <v>6.2334317511815964</v>
      </c>
      <c r="AD23" s="15">
        <f>(Turnout!AD$85*'Turnout Keys'!$B23)*Registered!AD23</f>
        <v>40.105554186464303</v>
      </c>
      <c r="AE23" s="15">
        <f>(Turnout!AE$85*'Turnout Keys'!$B23)*Registered!AE23</f>
        <v>15.533528901294876</v>
      </c>
      <c r="AF23" s="15">
        <f>(Turnout!AF$85*'Turnout Keys'!$B23)*Registered!AF23</f>
        <v>6648.7532434338464</v>
      </c>
      <c r="AG23" s="15">
        <f>(Turnout!AG$85*'Turnout Keys'!$B23)*Registered!AG23</f>
        <v>10.57911957075229</v>
      </c>
      <c r="AH23" s="15">
        <f>(Turnout!AH$85*'Turnout Keys'!$B23)*Registered!AH23</f>
        <v>61.015223358698798</v>
      </c>
      <c r="AI23" s="15">
        <f>(Turnout!AI$85*'Turnout Keys'!$B23)*Registered!AI23</f>
        <v>651.64245185379741</v>
      </c>
      <c r="AJ23" s="15">
        <f>(Turnout!AJ$85*'Turnout Keys'!$B23)*Registered!AJ23</f>
        <v>69.419175474889656</v>
      </c>
      <c r="AK23" s="15">
        <f>(Turnout!AK$85*'Turnout Keys'!$B23)*Registered!AK23</f>
        <v>3666.2289935813151</v>
      </c>
      <c r="AL23" s="15">
        <f>(Turnout!AL$85*'Turnout Keys'!$B23)*Registered!AL23</f>
        <v>109.25588668485189</v>
      </c>
      <c r="AM23" s="15">
        <f>(Turnout!AM$85*'Turnout Keys'!$B23)*Registered!AM23</f>
        <v>39.850393251374115</v>
      </c>
      <c r="AN23" s="15">
        <f>(Turnout!AN$85*'Turnout Keys'!$B23)*Registered!AN23</f>
        <v>160.77018101921598</v>
      </c>
      <c r="AO23" s="15">
        <f>(Turnout!AO$85*'Turnout Keys'!$B23)*Registered!AO23</f>
        <v>1541.8102648680851</v>
      </c>
      <c r="AP23" s="15">
        <f>(Turnout!AP$85*'Turnout Keys'!$B23)*Registered!AP23</f>
        <v>10.221126068540444</v>
      </c>
      <c r="AQ23" s="15">
        <f>(Turnout!AQ$85*'Turnout Keys'!$B23)*Registered!AQ23</f>
        <v>117.8741139792584</v>
      </c>
      <c r="AR23" s="15">
        <f>(Turnout!AR$85*'Turnout Keys'!$B23)*Registered!AR23</f>
        <v>228.22218714393995</v>
      </c>
      <c r="AS23" s="15">
        <f>(Turnout!AS$85*'Turnout Keys'!$B23)*Registered!AS23</f>
        <v>366.07160953671411</v>
      </c>
      <c r="AT23" s="15">
        <f>(Turnout!AT$85*'Turnout Keys'!$B23)*Registered!AT23</f>
        <v>227.23223979741124</v>
      </c>
      <c r="AU23" s="15">
        <f>(Turnout!AU$85*'Turnout Keys'!$B23)*Registered!AU23</f>
        <v>145.38184018825274</v>
      </c>
      <c r="AV23" s="15">
        <f>(Turnout!AV$85*'Turnout Keys'!$B23)*Registered!AV23</f>
        <v>52.795543328146564</v>
      </c>
      <c r="AW23" s="15">
        <f>(Turnout!AW$85*'Turnout Keys'!$B23)*Registered!AW23</f>
        <v>183.87450809964665</v>
      </c>
      <c r="AX23" s="15">
        <f>(Turnout!AX$85*'Turnout Keys'!$B23)*Registered!AX23</f>
        <v>39.904490957127024</v>
      </c>
      <c r="AY23" s="15">
        <f>(Turnout!AY$85*'Turnout Keys'!$B23)*Registered!AY23</f>
        <v>207.77764461687801</v>
      </c>
      <c r="AZ23" s="15">
        <f>(Turnout!AZ$85*'Turnout Keys'!$B23)*Registered!AZ23</f>
        <v>83.653227290391129</v>
      </c>
      <c r="BA23" s="15">
        <f>(Turnout!BA$85*'Turnout Keys'!$B23)*Registered!BA23</f>
        <v>1329.0572763321209</v>
      </c>
      <c r="BB23" s="15">
        <f>(Turnout!BB$85*'Turnout Keys'!$B23)*Registered!BB23</f>
        <v>71.392706752599963</v>
      </c>
      <c r="BC23" s="15">
        <f>(Turnout!BC$85*'Turnout Keys'!$B23)*Registered!BC23</f>
        <v>99.031563753485301</v>
      </c>
      <c r="BD23" s="15">
        <f>(Turnout!BD$85*'Turnout Keys'!$B23)*Registered!BD23</f>
        <v>313.69906466063333</v>
      </c>
      <c r="BE23" s="15">
        <f>(Turnout!BE$85*'Turnout Keys'!$B23)*Registered!BE23</f>
        <v>43.551867978233211</v>
      </c>
      <c r="BF23" s="15">
        <f>(Turnout!BF$85*'Turnout Keys'!$B23)*Registered!BF23</f>
        <v>9.2558802637461088</v>
      </c>
      <c r="BG23" s="15">
        <f>(Turnout!BG$85*'Turnout Keys'!$B23)*Registered!BG23</f>
        <v>92.717001434034287</v>
      </c>
      <c r="BH23" s="15">
        <f>(Turnout!BH$85*'Turnout Keys'!$B23)*Registered!BH23</f>
        <v>14.956371976731763</v>
      </c>
      <c r="BI23" s="15">
        <f>(Turnout!BI$85*'Turnout Keys'!$B23)*Registered!BI23</f>
        <v>336.44379599049529</v>
      </c>
      <c r="BJ23" s="15">
        <f>(Turnout!BJ$85*'Turnout Keys'!$B23)*Registered!BJ23</f>
        <v>240.9844221547468</v>
      </c>
      <c r="BK23" s="15">
        <f>(Turnout!BK$85*'Turnout Keys'!$B23)*Registered!BK23</f>
        <v>43.859641810306933</v>
      </c>
      <c r="BL23" s="15">
        <f>(Turnout!BL$85*'Turnout Keys'!$B23)*Registered!BL23</f>
        <v>3169.8504765591861</v>
      </c>
      <c r="BM23" s="15">
        <f>(Turnout!BM$85*'Turnout Keys'!$B23)*Registered!BM23</f>
        <v>79.888748579835081</v>
      </c>
      <c r="BN23" s="4">
        <f t="shared" si="0"/>
        <v>57600.074762412718</v>
      </c>
      <c r="BQ23" s="9">
        <f t="shared" si="1"/>
        <v>1.4686395896037698</v>
      </c>
    </row>
    <row r="24" spans="1:69" x14ac:dyDescent="0.25">
      <c r="A24" s="1">
        <v>40</v>
      </c>
      <c r="B24" s="15">
        <f>(Turnout!B$85*'Turnout Keys'!$B24)*Registered!B24</f>
        <v>4617.4694347080149</v>
      </c>
      <c r="C24" s="15">
        <f>(Turnout!C$85*'Turnout Keys'!$B24)*Registered!C24</f>
        <v>124.02014830162254</v>
      </c>
      <c r="D24" s="15">
        <f>(Turnout!D$85*'Turnout Keys'!$B24)*Registered!D24</f>
        <v>6446.2358830062567</v>
      </c>
      <c r="E24" s="15">
        <f>(Turnout!E$85*'Turnout Keys'!$B24)*Registered!E24</f>
        <v>139.9482948786605</v>
      </c>
      <c r="F24" s="15">
        <f>(Turnout!F$85*'Turnout Keys'!$B24)*Registered!F24</f>
        <v>26.59228191243168</v>
      </c>
      <c r="G24" s="15">
        <f>(Turnout!G$85*'Turnout Keys'!$B24)*Registered!G24</f>
        <v>35.133055733937411</v>
      </c>
      <c r="H24" s="15">
        <f>(Turnout!H$85*'Turnout Keys'!$B24)*Registered!H24</f>
        <v>3105.7641613002952</v>
      </c>
      <c r="I24" s="15">
        <f>(Turnout!I$85*'Turnout Keys'!$B24)*Registered!I24</f>
        <v>854.95372995389164</v>
      </c>
      <c r="J24" s="15">
        <f>(Turnout!J$85*'Turnout Keys'!$B24)*Registered!J24</f>
        <v>203.00198425935898</v>
      </c>
      <c r="K24" s="15">
        <f>(Turnout!K$85*'Turnout Keys'!$B24)*Registered!K24</f>
        <v>25.145764670583095</v>
      </c>
      <c r="L24" s="15">
        <f>(Turnout!L$85*'Turnout Keys'!$B24)*Registered!L24</f>
        <v>112.70888393813887</v>
      </c>
      <c r="M24" s="15">
        <f>(Turnout!M$85*'Turnout Keys'!$B24)*Registered!M24</f>
        <v>65.555059914381744</v>
      </c>
      <c r="N24" s="15">
        <f>(Turnout!N$85*'Turnout Keys'!$B24)*Registered!N24</f>
        <v>23.438431265685793</v>
      </c>
      <c r="O24" s="15">
        <f>(Turnout!O$85*'Turnout Keys'!$B24)*Registered!O24</f>
        <v>25.638452272164653</v>
      </c>
      <c r="P24" s="15">
        <f>(Turnout!P$85*'Turnout Keys'!$B24)*Registered!P24</f>
        <v>44.817024283669596</v>
      </c>
      <c r="Q24" s="15">
        <f>(Turnout!Q$85*'Turnout Keys'!$B24)*Registered!Q24</f>
        <v>239.63305421744042</v>
      </c>
      <c r="R24" s="15">
        <f>(Turnout!R$85*'Turnout Keys'!$B24)*Registered!R24</f>
        <v>7544.9581246128582</v>
      </c>
      <c r="S24" s="15">
        <f>(Turnout!S$85*'Turnout Keys'!$B24)*Registered!S24</f>
        <v>23.820584628739134</v>
      </c>
      <c r="T24" s="15">
        <f>(Turnout!T$85*'Turnout Keys'!$B24)*Registered!T24</f>
        <v>4230.4950003187314</v>
      </c>
      <c r="U24" s="15">
        <f>(Turnout!U$85*'Turnout Keys'!$B24)*Registered!U24</f>
        <v>545.45244153585952</v>
      </c>
      <c r="V24" s="15">
        <f>(Turnout!V$85*'Turnout Keys'!$B24)*Registered!V24</f>
        <v>6605.9269789857144</v>
      </c>
      <c r="W24" s="15">
        <f>(Turnout!W$85*'Turnout Keys'!$B24)*Registered!W24</f>
        <v>300.70019531538958</v>
      </c>
      <c r="X24" s="15">
        <f>(Turnout!X$85*'Turnout Keys'!$B24)*Registered!X24</f>
        <v>358.60805582831995</v>
      </c>
      <c r="Y24" s="15">
        <f>(Turnout!Y$85*'Turnout Keys'!$B24)*Registered!Y24</f>
        <v>547.63770384695511</v>
      </c>
      <c r="Z24" s="15">
        <f>(Turnout!Z$85*'Turnout Keys'!$B24)*Registered!Z24</f>
        <v>65.137317812071117</v>
      </c>
      <c r="AA24" s="15">
        <f>(Turnout!AA$85*'Turnout Keys'!$B24)*Registered!AA24</f>
        <v>154.11929328039577</v>
      </c>
      <c r="AB24" s="15">
        <f>(Turnout!AB$85*'Turnout Keys'!$B24)*Registered!AB24</f>
        <v>207.6611806205334</v>
      </c>
      <c r="AC24" s="15">
        <f>(Turnout!AC$85*'Turnout Keys'!$B24)*Registered!AC24</f>
        <v>3.9230345779886608</v>
      </c>
      <c r="AD24" s="15">
        <f>(Turnout!AD$85*'Turnout Keys'!$B24)*Registered!AD24</f>
        <v>58.333800851119754</v>
      </c>
      <c r="AE24" s="15">
        <f>(Turnout!AE$85*'Turnout Keys'!$B24)*Registered!AE24</f>
        <v>11.561285474754932</v>
      </c>
      <c r="AF24" s="15">
        <f>(Turnout!AF$85*'Turnout Keys'!$B24)*Registered!AF24</f>
        <v>6629.6143216495411</v>
      </c>
      <c r="AG24" s="15">
        <f>(Turnout!AG$85*'Turnout Keys'!$B24)*Registered!AG24</f>
        <v>13.930605856348507</v>
      </c>
      <c r="AH24" s="15">
        <f>(Turnout!AH$85*'Turnout Keys'!$B24)*Registered!AH24</f>
        <v>62.18954155494086</v>
      </c>
      <c r="AI24" s="15">
        <f>(Turnout!AI$85*'Turnout Keys'!$B24)*Registered!AI24</f>
        <v>674.84795602538054</v>
      </c>
      <c r="AJ24" s="15">
        <f>(Turnout!AJ$85*'Turnout Keys'!$B24)*Registered!AJ24</f>
        <v>77.156826647734533</v>
      </c>
      <c r="AK24" s="15">
        <f>(Turnout!AK$85*'Turnout Keys'!$B24)*Registered!AK24</f>
        <v>3694.1252681220253</v>
      </c>
      <c r="AL24" s="15">
        <f>(Turnout!AL$85*'Turnout Keys'!$B24)*Registered!AL24</f>
        <v>100.56767731058693</v>
      </c>
      <c r="AM24" s="15">
        <f>(Turnout!AM$85*'Turnout Keys'!$B24)*Registered!AM24</f>
        <v>34.070943908802001</v>
      </c>
      <c r="AN24" s="15">
        <f>(Turnout!AN$85*'Turnout Keys'!$B24)*Registered!AN24</f>
        <v>176.60743034034826</v>
      </c>
      <c r="AO24" s="15">
        <f>(Turnout!AO$85*'Turnout Keys'!$B24)*Registered!AO24</f>
        <v>1463.2116399477925</v>
      </c>
      <c r="AP24" s="15">
        <f>(Turnout!AP$85*'Turnout Keys'!$B24)*Registered!AP24</f>
        <v>8.7088936615009249</v>
      </c>
      <c r="AQ24" s="15">
        <f>(Turnout!AQ$85*'Turnout Keys'!$B24)*Registered!AQ24</f>
        <v>107.39094336754339</v>
      </c>
      <c r="AR24" s="15">
        <f>(Turnout!AR$85*'Turnout Keys'!$B24)*Registered!AR24</f>
        <v>217.60327289412325</v>
      </c>
      <c r="AS24" s="15">
        <f>(Turnout!AS$85*'Turnout Keys'!$B24)*Registered!AS24</f>
        <v>353.72002136585746</v>
      </c>
      <c r="AT24" s="15">
        <f>(Turnout!AT$85*'Turnout Keys'!$B24)*Registered!AT24</f>
        <v>214.05292325458902</v>
      </c>
      <c r="AU24" s="15">
        <f>(Turnout!AU$85*'Turnout Keys'!$B24)*Registered!AU24</f>
        <v>150.72153892379731</v>
      </c>
      <c r="AV24" s="15">
        <f>(Turnout!AV$85*'Turnout Keys'!$B24)*Registered!AV24</f>
        <v>58.801864652835469</v>
      </c>
      <c r="AW24" s="15">
        <f>(Turnout!AW$85*'Turnout Keys'!$B24)*Registered!AW24</f>
        <v>194.9004440177938</v>
      </c>
      <c r="AX24" s="15">
        <f>(Turnout!AX$85*'Turnout Keys'!$B24)*Registered!AX24</f>
        <v>40.182475166985313</v>
      </c>
      <c r="AY24" s="15">
        <f>(Turnout!AY$85*'Turnout Keys'!$B24)*Registered!AY24</f>
        <v>207.66949653610254</v>
      </c>
      <c r="AZ24" s="15">
        <f>(Turnout!AZ$85*'Turnout Keys'!$B24)*Registered!AZ24</f>
        <v>75.741591542821411</v>
      </c>
      <c r="BA24" s="15">
        <f>(Turnout!BA$85*'Turnout Keys'!$B24)*Registered!BA24</f>
        <v>1431.9247810364116</v>
      </c>
      <c r="BB24" s="15">
        <f>(Turnout!BB$85*'Turnout Keys'!$B24)*Registered!BB24</f>
        <v>69.619833430740641</v>
      </c>
      <c r="BC24" s="15">
        <f>(Turnout!BC$85*'Turnout Keys'!$B24)*Registered!BC24</f>
        <v>98.276202987804425</v>
      </c>
      <c r="BD24" s="15">
        <f>(Turnout!BD$85*'Turnout Keys'!$B24)*Registered!BD24</f>
        <v>318.20704640093737</v>
      </c>
      <c r="BE24" s="15">
        <f>(Turnout!BE$85*'Turnout Keys'!$B24)*Registered!BE24</f>
        <v>42.440574858492326</v>
      </c>
      <c r="BF24" s="15">
        <f>(Turnout!BF$85*'Turnout Keys'!$B24)*Registered!BF24</f>
        <v>12.905112371805011</v>
      </c>
      <c r="BG24" s="15">
        <f>(Turnout!BG$85*'Turnout Keys'!$B24)*Registered!BG24</f>
        <v>85.013363433308456</v>
      </c>
      <c r="BH24" s="15">
        <f>(Turnout!BH$85*'Turnout Keys'!$B24)*Registered!BH24</f>
        <v>15.81358971596344</v>
      </c>
      <c r="BI24" s="15">
        <f>(Turnout!BI$85*'Turnout Keys'!$B24)*Registered!BI24</f>
        <v>323.84103450320714</v>
      </c>
      <c r="BJ24" s="15">
        <f>(Turnout!BJ$85*'Turnout Keys'!$B24)*Registered!BJ24</f>
        <v>209.40093481335364</v>
      </c>
      <c r="BK24" s="15">
        <f>(Turnout!BK$85*'Turnout Keys'!$B24)*Registered!BK24</f>
        <v>51.392207761649217</v>
      </c>
      <c r="BL24" s="15">
        <f>(Turnout!BL$85*'Turnout Keys'!$B24)*Registered!BL24</f>
        <v>3079.3475696986093</v>
      </c>
      <c r="BM24" s="15">
        <f>(Turnout!BM$85*'Turnout Keys'!$B24)*Registered!BM24</f>
        <v>72.480394190692053</v>
      </c>
      <c r="BN24" s="4">
        <f t="shared" si="0"/>
        <v>57114.868964256406</v>
      </c>
      <c r="BQ24" s="9">
        <f t="shared" si="1"/>
        <v>1.4562682090592665</v>
      </c>
    </row>
    <row r="25" spans="1:69" x14ac:dyDescent="0.25">
      <c r="A25" s="1">
        <v>41</v>
      </c>
      <c r="B25" s="15">
        <f>(Turnout!B$85*'Turnout Keys'!$B25)*Registered!B25</f>
        <v>4340.2057279347564</v>
      </c>
      <c r="C25" s="15">
        <f>(Turnout!C$85*'Turnout Keys'!$B25)*Registered!C25</f>
        <v>123.65200308065393</v>
      </c>
      <c r="D25" s="15">
        <f>(Turnout!D$85*'Turnout Keys'!$B25)*Registered!D25</f>
        <v>6311.9131264754242</v>
      </c>
      <c r="E25" s="15">
        <f>(Turnout!E$85*'Turnout Keys'!$B25)*Registered!E25</f>
        <v>117.50136257491687</v>
      </c>
      <c r="F25" s="15">
        <f>(Turnout!F$85*'Turnout Keys'!$B25)*Registered!F25</f>
        <v>25.014539511878883</v>
      </c>
      <c r="G25" s="15">
        <f>(Turnout!G$85*'Turnout Keys'!$B25)*Registered!G25</f>
        <v>33.279691021060664</v>
      </c>
      <c r="H25" s="15">
        <f>(Turnout!H$85*'Turnout Keys'!$B25)*Registered!H25</f>
        <v>3146.8171100493969</v>
      </c>
      <c r="I25" s="15">
        <f>(Turnout!I$85*'Turnout Keys'!$B25)*Registered!I25</f>
        <v>836.15061392519453</v>
      </c>
      <c r="J25" s="15">
        <f>(Turnout!J$85*'Turnout Keys'!$B25)*Registered!J25</f>
        <v>211.55979334067817</v>
      </c>
      <c r="K25" s="15">
        <f>(Turnout!K$85*'Turnout Keys'!$B25)*Registered!K25</f>
        <v>18.546765105405782</v>
      </c>
      <c r="L25" s="15">
        <f>(Turnout!L$85*'Turnout Keys'!$B25)*Registered!L25</f>
        <v>106.34520559898124</v>
      </c>
      <c r="M25" s="15">
        <f>(Turnout!M$85*'Turnout Keys'!$B25)*Registered!M25</f>
        <v>64.10586711240289</v>
      </c>
      <c r="N25" s="15">
        <f>(Turnout!N$85*'Turnout Keys'!$B25)*Registered!N25</f>
        <v>30.418902905866979</v>
      </c>
      <c r="O25" s="15">
        <f>(Turnout!O$85*'Turnout Keys'!$B25)*Registered!O25</f>
        <v>24.806367138411733</v>
      </c>
      <c r="P25" s="15">
        <f>(Turnout!P$85*'Turnout Keys'!$B25)*Registered!P25</f>
        <v>40.24172023304331</v>
      </c>
      <c r="Q25" s="15">
        <f>(Turnout!Q$85*'Turnout Keys'!$B25)*Registered!Q25</f>
        <v>272.95758618260169</v>
      </c>
      <c r="R25" s="15">
        <f>(Turnout!R$85*'Turnout Keys'!$B25)*Registered!R25</f>
        <v>7108.0746051251263</v>
      </c>
      <c r="S25" s="15">
        <f>(Turnout!S$85*'Turnout Keys'!$B25)*Registered!S25</f>
        <v>22.916545930098536</v>
      </c>
      <c r="T25" s="15">
        <f>(Turnout!T$85*'Turnout Keys'!$B25)*Registered!T25</f>
        <v>4374.1825345246416</v>
      </c>
      <c r="U25" s="15">
        <f>(Turnout!U$85*'Turnout Keys'!$B25)*Registered!U25</f>
        <v>562.07358737995378</v>
      </c>
      <c r="V25" s="15">
        <f>(Turnout!V$85*'Turnout Keys'!$B25)*Registered!V25</f>
        <v>6384.8041180649234</v>
      </c>
      <c r="W25" s="15">
        <f>(Turnout!W$85*'Turnout Keys'!$B25)*Registered!W25</f>
        <v>275.78266038241031</v>
      </c>
      <c r="X25" s="15">
        <f>(Turnout!X$85*'Turnout Keys'!$B25)*Registered!X25</f>
        <v>346.25976150307906</v>
      </c>
      <c r="Y25" s="15">
        <f>(Turnout!Y$85*'Turnout Keys'!$B25)*Registered!Y25</f>
        <v>535.87457188354176</v>
      </c>
      <c r="Z25" s="15">
        <f>(Turnout!Z$85*'Turnout Keys'!$B25)*Registered!Z25</f>
        <v>86.370050255215517</v>
      </c>
      <c r="AA25" s="15">
        <f>(Turnout!AA$85*'Turnout Keys'!$B25)*Registered!AA25</f>
        <v>188.56922747191311</v>
      </c>
      <c r="AB25" s="15">
        <f>(Turnout!AB$85*'Turnout Keys'!$B25)*Registered!AB25</f>
        <v>189.68125414456952</v>
      </c>
      <c r="AC25" s="15">
        <f>(Turnout!AC$85*'Turnout Keys'!$B25)*Registered!AC25</f>
        <v>7.2463633746453979</v>
      </c>
      <c r="AD25" s="15">
        <f>(Turnout!AD$85*'Turnout Keys'!$B25)*Registered!AD25</f>
        <v>50.651822304284039</v>
      </c>
      <c r="AE25" s="15">
        <f>(Turnout!AE$85*'Turnout Keys'!$B25)*Registered!AE25</f>
        <v>11.166129323789926</v>
      </c>
      <c r="AF25" s="15">
        <f>(Turnout!AF$85*'Turnout Keys'!$B25)*Registered!AF25</f>
        <v>6386.0924707596887</v>
      </c>
      <c r="AG25" s="15">
        <f>(Turnout!AG$85*'Turnout Keys'!$B25)*Registered!AG25</f>
        <v>9.2499468149233319</v>
      </c>
      <c r="AH25" s="15">
        <f>(Turnout!AH$85*'Turnout Keys'!$B25)*Registered!AH25</f>
        <v>59.204600541775314</v>
      </c>
      <c r="AI25" s="15">
        <f>(Turnout!AI$85*'Turnout Keys'!$B25)*Registered!AI25</f>
        <v>573.90632092529177</v>
      </c>
      <c r="AJ25" s="15">
        <f>(Turnout!AJ$85*'Turnout Keys'!$B25)*Registered!AJ25</f>
        <v>77.823687164392155</v>
      </c>
      <c r="AK25" s="15">
        <f>(Turnout!AK$85*'Turnout Keys'!$B25)*Registered!AK25</f>
        <v>3690.904007087091</v>
      </c>
      <c r="AL25" s="15">
        <f>(Turnout!AL$85*'Turnout Keys'!$B25)*Registered!AL25</f>
        <v>103.20099559116527</v>
      </c>
      <c r="AM25" s="15">
        <f>(Turnout!AM$85*'Turnout Keys'!$B25)*Registered!AM25</f>
        <v>34.186118630771894</v>
      </c>
      <c r="AN25" s="15">
        <f>(Turnout!AN$85*'Turnout Keys'!$B25)*Registered!AN25</f>
        <v>151.82138846999263</v>
      </c>
      <c r="AO25" s="15">
        <f>(Turnout!AO$85*'Turnout Keys'!$B25)*Registered!AO25</f>
        <v>1501.5251623723966</v>
      </c>
      <c r="AP25" s="15">
        <f>(Turnout!AP$85*'Turnout Keys'!$B25)*Registered!AP25</f>
        <v>2.4373450986157756</v>
      </c>
      <c r="AQ25" s="15">
        <f>(Turnout!AQ$85*'Turnout Keys'!$B25)*Registered!AQ25</f>
        <v>123.97829144074296</v>
      </c>
      <c r="AR25" s="15">
        <f>(Turnout!AR$85*'Turnout Keys'!$B25)*Registered!AR25</f>
        <v>234.35562491467834</v>
      </c>
      <c r="AS25" s="15">
        <f>(Turnout!AS$85*'Turnout Keys'!$B25)*Registered!AS25</f>
        <v>346.08041541899394</v>
      </c>
      <c r="AT25" s="15">
        <f>(Turnout!AT$85*'Turnout Keys'!$B25)*Registered!AT25</f>
        <v>202.23666450339053</v>
      </c>
      <c r="AU25" s="15">
        <f>(Turnout!AU$85*'Turnout Keys'!$B25)*Registered!AU25</f>
        <v>135.42710368850291</v>
      </c>
      <c r="AV25" s="15">
        <f>(Turnout!AV$85*'Turnout Keys'!$B25)*Registered!AV25</f>
        <v>54.555386971952068</v>
      </c>
      <c r="AW25" s="15">
        <f>(Turnout!AW$85*'Turnout Keys'!$B25)*Registered!AW25</f>
        <v>198.46533137744657</v>
      </c>
      <c r="AX25" s="15">
        <f>(Turnout!AX$85*'Turnout Keys'!$B25)*Registered!AX25</f>
        <v>41.234634759866438</v>
      </c>
      <c r="AY25" s="15">
        <f>(Turnout!AY$85*'Turnout Keys'!$B25)*Registered!AY25</f>
        <v>192.35521201734954</v>
      </c>
      <c r="AZ25" s="15">
        <f>(Turnout!AZ$85*'Turnout Keys'!$B25)*Registered!AZ25</f>
        <v>94.432061002146156</v>
      </c>
      <c r="BA25" s="15">
        <f>(Turnout!BA$85*'Turnout Keys'!$B25)*Registered!BA25</f>
        <v>1385.3664994647643</v>
      </c>
      <c r="BB25" s="15">
        <f>(Turnout!BB$85*'Turnout Keys'!$B25)*Registered!BB25</f>
        <v>78.431765923310294</v>
      </c>
      <c r="BC25" s="15">
        <f>(Turnout!BC$85*'Turnout Keys'!$B25)*Registered!BC25</f>
        <v>91.951033004397544</v>
      </c>
      <c r="BD25" s="15">
        <f>(Turnout!BD$85*'Turnout Keys'!$B25)*Registered!BD25</f>
        <v>301.11517840803367</v>
      </c>
      <c r="BE25" s="15">
        <f>(Turnout!BE$85*'Turnout Keys'!$B25)*Registered!BE25</f>
        <v>44.277726113596778</v>
      </c>
      <c r="BF25" s="15">
        <f>(Turnout!BF$85*'Turnout Keys'!$B25)*Registered!BF25</f>
        <v>8.0929608170466878</v>
      </c>
      <c r="BG25" s="15">
        <f>(Turnout!BG$85*'Turnout Keys'!$B25)*Registered!BG25</f>
        <v>95.80755444969769</v>
      </c>
      <c r="BH25" s="15">
        <f>(Turnout!BH$85*'Turnout Keys'!$B25)*Registered!BH25</f>
        <v>17.000407049457603</v>
      </c>
      <c r="BI25" s="15">
        <f>(Turnout!BI$85*'Turnout Keys'!$B25)*Registered!BI25</f>
        <v>320.63466141218044</v>
      </c>
      <c r="BJ25" s="15">
        <f>(Turnout!BJ$85*'Turnout Keys'!$B25)*Registered!BJ25</f>
        <v>235.82937379727795</v>
      </c>
      <c r="BK25" s="15">
        <f>(Turnout!BK$85*'Turnout Keys'!$B25)*Registered!BK25</f>
        <v>43.673564358071083</v>
      </c>
      <c r="BL25" s="15">
        <f>(Turnout!BL$85*'Turnout Keys'!$B25)*Registered!BL25</f>
        <v>3045.2266696126967</v>
      </c>
      <c r="BM25" s="15">
        <f>(Turnout!BM$85*'Turnout Keys'!$B25)*Registered!BM25</f>
        <v>90.725130217072405</v>
      </c>
      <c r="BN25" s="4">
        <f t="shared" si="0"/>
        <v>55818.774908037638</v>
      </c>
      <c r="BQ25" s="9">
        <f t="shared" si="1"/>
        <v>1.4232214630148472</v>
      </c>
    </row>
    <row r="26" spans="1:69" x14ac:dyDescent="0.25">
      <c r="A26" s="1">
        <v>42</v>
      </c>
      <c r="B26" s="15">
        <f>(Turnout!B$85*'Turnout Keys'!$B26)*Registered!B26</f>
        <v>4175.6110186135274</v>
      </c>
      <c r="C26" s="15">
        <f>(Turnout!C$85*'Turnout Keys'!$B26)*Registered!C26</f>
        <v>128.38659122302607</v>
      </c>
      <c r="D26" s="15">
        <f>(Turnout!D$85*'Turnout Keys'!$B26)*Registered!D26</f>
        <v>5855.4653313426825</v>
      </c>
      <c r="E26" s="15">
        <f>(Turnout!E$85*'Turnout Keys'!$B26)*Registered!E26</f>
        <v>111.97740485606489</v>
      </c>
      <c r="F26" s="15">
        <f>(Turnout!F$85*'Turnout Keys'!$B26)*Registered!F26</f>
        <v>20.300368815401463</v>
      </c>
      <c r="G26" s="15">
        <f>(Turnout!G$85*'Turnout Keys'!$B26)*Registered!G26</f>
        <v>38.511254560229943</v>
      </c>
      <c r="H26" s="15">
        <f>(Turnout!H$85*'Turnout Keys'!$B26)*Registered!H26</f>
        <v>3122.097790838227</v>
      </c>
      <c r="I26" s="15">
        <f>(Turnout!I$85*'Turnout Keys'!$B26)*Registered!I26</f>
        <v>826.91443779926578</v>
      </c>
      <c r="J26" s="15">
        <f>(Turnout!J$85*'Turnout Keys'!$B26)*Registered!J26</f>
        <v>185.72321720145897</v>
      </c>
      <c r="K26" s="15">
        <f>(Turnout!K$85*'Turnout Keys'!$B26)*Registered!K26</f>
        <v>17.596431692192045</v>
      </c>
      <c r="L26" s="15">
        <f>(Turnout!L$85*'Turnout Keys'!$B26)*Registered!L26</f>
        <v>100.86261768481144</v>
      </c>
      <c r="M26" s="15">
        <f>(Turnout!M$85*'Turnout Keys'!$B26)*Registered!M26</f>
        <v>69.080746771285192</v>
      </c>
      <c r="N26" s="15">
        <f>(Turnout!N$85*'Turnout Keys'!$B26)*Registered!N26</f>
        <v>23.155311215140642</v>
      </c>
      <c r="O26" s="15">
        <f>(Turnout!O$85*'Turnout Keys'!$B26)*Registered!O26</f>
        <v>26.096295594083358</v>
      </c>
      <c r="P26" s="15">
        <f>(Turnout!P$85*'Turnout Keys'!$B26)*Registered!P26</f>
        <v>32.583823172498391</v>
      </c>
      <c r="Q26" s="15">
        <f>(Turnout!Q$85*'Turnout Keys'!$B26)*Registered!Q26</f>
        <v>252.04275654421633</v>
      </c>
      <c r="R26" s="15">
        <f>(Turnout!R$85*'Turnout Keys'!$B26)*Registered!R26</f>
        <v>6471.1407596967119</v>
      </c>
      <c r="S26" s="15">
        <f>(Turnout!S$85*'Turnout Keys'!$B26)*Registered!S26</f>
        <v>16.669100971029181</v>
      </c>
      <c r="T26" s="15">
        <f>(Turnout!T$85*'Turnout Keys'!$B26)*Registered!T26</f>
        <v>4311.9015330210623</v>
      </c>
      <c r="U26" s="15">
        <f>(Turnout!U$85*'Turnout Keys'!$B26)*Registered!U26</f>
        <v>519.6234924069812</v>
      </c>
      <c r="V26" s="15">
        <f>(Turnout!V$85*'Turnout Keys'!$B26)*Registered!V26</f>
        <v>6042.2323905749336</v>
      </c>
      <c r="W26" s="15">
        <f>(Turnout!W$85*'Turnout Keys'!$B26)*Registered!W26</f>
        <v>284.38657020788168</v>
      </c>
      <c r="X26" s="15">
        <f>(Turnout!X$85*'Turnout Keys'!$B26)*Registered!X26</f>
        <v>338.05960413337323</v>
      </c>
      <c r="Y26" s="15">
        <f>(Turnout!Y$85*'Turnout Keys'!$B26)*Registered!Y26</f>
        <v>533.81077572055221</v>
      </c>
      <c r="Z26" s="15">
        <f>(Turnout!Z$85*'Turnout Keys'!$B26)*Registered!Z26</f>
        <v>59.595972409289757</v>
      </c>
      <c r="AA26" s="15">
        <f>(Turnout!AA$85*'Turnout Keys'!$B26)*Registered!AA26</f>
        <v>161.39664618817105</v>
      </c>
      <c r="AB26" s="15">
        <f>(Turnout!AB$85*'Turnout Keys'!$B26)*Registered!AB26</f>
        <v>185.81936518803556</v>
      </c>
      <c r="AC26" s="15">
        <f>(Turnout!AC$85*'Turnout Keys'!$B26)*Registered!AC26</f>
        <v>11.180654467025821</v>
      </c>
      <c r="AD26" s="15">
        <f>(Turnout!AD$85*'Turnout Keys'!$B26)*Registered!AD26</f>
        <v>55.569385040486665</v>
      </c>
      <c r="AE26" s="15">
        <f>(Turnout!AE$85*'Turnout Keys'!$B26)*Registered!AE26</f>
        <v>17.305504752486115</v>
      </c>
      <c r="AF26" s="15">
        <f>(Turnout!AF$85*'Turnout Keys'!$B26)*Registered!AF26</f>
        <v>6021.7133461790281</v>
      </c>
      <c r="AG26" s="15">
        <f>(Turnout!AG$85*'Turnout Keys'!$B26)*Registered!AG26</f>
        <v>7.5067275084804246</v>
      </c>
      <c r="AH26" s="15">
        <f>(Turnout!AH$85*'Turnout Keys'!$B26)*Registered!AH26</f>
        <v>61.012147082271227</v>
      </c>
      <c r="AI26" s="15">
        <f>(Turnout!AI$85*'Turnout Keys'!$B26)*Registered!AI26</f>
        <v>550.25008466162262</v>
      </c>
      <c r="AJ26" s="15">
        <f>(Turnout!AJ$85*'Turnout Keys'!$B26)*Registered!AJ26</f>
        <v>77.863432220238352</v>
      </c>
      <c r="AK26" s="15">
        <f>(Turnout!AK$85*'Turnout Keys'!$B26)*Registered!AK26</f>
        <v>3426.6982666275399</v>
      </c>
      <c r="AL26" s="15">
        <f>(Turnout!AL$85*'Turnout Keys'!$B26)*Registered!AL26</f>
        <v>100.30257115298252</v>
      </c>
      <c r="AM26" s="15">
        <f>(Turnout!AM$85*'Turnout Keys'!$B26)*Registered!AM26</f>
        <v>43.927204511737813</v>
      </c>
      <c r="AN26" s="15">
        <f>(Turnout!AN$85*'Turnout Keys'!$B26)*Registered!AN26</f>
        <v>125.35980487406476</v>
      </c>
      <c r="AO26" s="15">
        <f>(Turnout!AO$85*'Turnout Keys'!$B26)*Registered!AO26</f>
        <v>1349.5005505128272</v>
      </c>
      <c r="AP26" s="15">
        <f>(Turnout!AP$85*'Turnout Keys'!$B26)*Registered!AP26</f>
        <v>3.2234233865940083</v>
      </c>
      <c r="AQ26" s="15">
        <f>(Turnout!AQ$85*'Turnout Keys'!$B26)*Registered!AQ26</f>
        <v>97.083381901867824</v>
      </c>
      <c r="AR26" s="15">
        <f>(Turnout!AR$85*'Turnout Keys'!$B26)*Registered!AR26</f>
        <v>215.64126420469793</v>
      </c>
      <c r="AS26" s="15">
        <f>(Turnout!AS$85*'Turnout Keys'!$B26)*Registered!AS26</f>
        <v>332.09588167025004</v>
      </c>
      <c r="AT26" s="15">
        <f>(Turnout!AT$85*'Turnout Keys'!$B26)*Registered!AT26</f>
        <v>183.31586409276616</v>
      </c>
      <c r="AU26" s="15">
        <f>(Turnout!AU$85*'Turnout Keys'!$B26)*Registered!AU26</f>
        <v>135.06222976702773</v>
      </c>
      <c r="AV26" s="15">
        <f>(Turnout!AV$85*'Turnout Keys'!$B26)*Registered!AV26</f>
        <v>41.814361803058212</v>
      </c>
      <c r="AW26" s="15">
        <f>(Turnout!AW$85*'Turnout Keys'!$B26)*Registered!AW26</f>
        <v>186.9358613871749</v>
      </c>
      <c r="AX26" s="15">
        <f>(Turnout!AX$85*'Turnout Keys'!$B26)*Registered!AX26</f>
        <v>37.248251644589537</v>
      </c>
      <c r="AY26" s="15">
        <f>(Turnout!AY$85*'Turnout Keys'!$B26)*Registered!AY26</f>
        <v>166.25235351006006</v>
      </c>
      <c r="AZ26" s="15">
        <f>(Turnout!AZ$85*'Turnout Keys'!$B26)*Registered!AZ26</f>
        <v>77.09416078183996</v>
      </c>
      <c r="BA26" s="15">
        <f>(Turnout!BA$85*'Turnout Keys'!$B26)*Registered!BA26</f>
        <v>1292.9877034661718</v>
      </c>
      <c r="BB26" s="15">
        <f>(Turnout!BB$85*'Turnout Keys'!$B26)*Registered!BB26</f>
        <v>54.687813484403698</v>
      </c>
      <c r="BC26" s="15">
        <f>(Turnout!BC$85*'Turnout Keys'!$B26)*Registered!BC26</f>
        <v>77.965484879252074</v>
      </c>
      <c r="BD26" s="15">
        <f>(Turnout!BD$85*'Turnout Keys'!$B26)*Registered!BD26</f>
        <v>319.16117290198827</v>
      </c>
      <c r="BE26" s="15">
        <f>(Turnout!BE$85*'Turnout Keys'!$B26)*Registered!BE26</f>
        <v>49.678234909536826</v>
      </c>
      <c r="BF26" s="15">
        <f>(Turnout!BF$85*'Turnout Keys'!$B26)*Registered!BF26</f>
        <v>5.8380301163692812</v>
      </c>
      <c r="BG26" s="15">
        <f>(Turnout!BG$85*'Turnout Keys'!$B26)*Registered!BG26</f>
        <v>87.304107747682593</v>
      </c>
      <c r="BH26" s="15">
        <f>(Turnout!BH$85*'Turnout Keys'!$B26)*Registered!BH26</f>
        <v>18.395410021549139</v>
      </c>
      <c r="BI26" s="15">
        <f>(Turnout!BI$85*'Turnout Keys'!$B26)*Registered!BI26</f>
        <v>294.1261062973154</v>
      </c>
      <c r="BJ26" s="15">
        <f>(Turnout!BJ$85*'Turnout Keys'!$B26)*Registered!BJ26</f>
        <v>196.21223562488677</v>
      </c>
      <c r="BK26" s="15">
        <f>(Turnout!BK$85*'Turnout Keys'!$B26)*Registered!BK26</f>
        <v>34.328406953957376</v>
      </c>
      <c r="BL26" s="15">
        <f>(Turnout!BL$85*'Turnout Keys'!$B26)*Registered!BL26</f>
        <v>2887.3381499230918</v>
      </c>
      <c r="BM26" s="15">
        <f>(Turnout!BM$85*'Turnout Keys'!$B26)*Registered!BM26</f>
        <v>65.667613257363229</v>
      </c>
      <c r="BN26" s="4">
        <f t="shared" si="0"/>
        <v>52618.688791766406</v>
      </c>
      <c r="BQ26" s="9">
        <f t="shared" si="1"/>
        <v>1.341628284882999</v>
      </c>
    </row>
    <row r="27" spans="1:69" x14ac:dyDescent="0.25">
      <c r="A27" s="1">
        <v>43</v>
      </c>
      <c r="B27" s="15">
        <f>(Turnout!B$85*'Turnout Keys'!$B27)*Registered!B27</f>
        <v>4087.435281477156</v>
      </c>
      <c r="C27" s="15">
        <f>(Turnout!C$85*'Turnout Keys'!$B27)*Registered!C27</f>
        <v>122.70079804444995</v>
      </c>
      <c r="D27" s="15">
        <f>(Turnout!D$85*'Turnout Keys'!$B27)*Registered!D27</f>
        <v>6010.5657076451971</v>
      </c>
      <c r="E27" s="15">
        <f>(Turnout!E$85*'Turnout Keys'!$B27)*Registered!E27</f>
        <v>103.32654491949387</v>
      </c>
      <c r="F27" s="15">
        <f>(Turnout!F$85*'Turnout Keys'!$B27)*Registered!F27</f>
        <v>32.726733901190812</v>
      </c>
      <c r="G27" s="15">
        <f>(Turnout!G$85*'Turnout Keys'!$B27)*Registered!G27</f>
        <v>28.541549173340204</v>
      </c>
      <c r="H27" s="15">
        <f>(Turnout!H$85*'Turnout Keys'!$B27)*Registered!H27</f>
        <v>3220.6262245280914</v>
      </c>
      <c r="I27" s="15">
        <f>(Turnout!I$85*'Turnout Keys'!$B27)*Registered!I27</f>
        <v>838.71046671270062</v>
      </c>
      <c r="J27" s="15">
        <f>(Turnout!J$85*'Turnout Keys'!$B27)*Registered!J27</f>
        <v>196.9534668717958</v>
      </c>
      <c r="K27" s="15">
        <f>(Turnout!K$85*'Turnout Keys'!$B27)*Registered!K27</f>
        <v>23.479777151502027</v>
      </c>
      <c r="L27" s="15">
        <f>(Turnout!L$85*'Turnout Keys'!$B27)*Registered!L27</f>
        <v>110.67291006713221</v>
      </c>
      <c r="M27" s="15">
        <f>(Turnout!M$85*'Turnout Keys'!$B27)*Registered!M27</f>
        <v>71.517266487259164</v>
      </c>
      <c r="N27" s="15">
        <f>(Turnout!N$85*'Turnout Keys'!$B27)*Registered!N27</f>
        <v>25.570147248139644</v>
      </c>
      <c r="O27" s="15">
        <f>(Turnout!O$85*'Turnout Keys'!$B27)*Registered!O27</f>
        <v>25.661602966146752</v>
      </c>
      <c r="P27" s="15">
        <f>(Turnout!P$85*'Turnout Keys'!$B27)*Registered!P27</f>
        <v>28.035932880304721</v>
      </c>
      <c r="Q27" s="15">
        <f>(Turnout!Q$85*'Turnout Keys'!$B27)*Registered!Q27</f>
        <v>256.77998348405509</v>
      </c>
      <c r="R27" s="15">
        <f>(Turnout!R$85*'Turnout Keys'!$B27)*Registered!R27</f>
        <v>6356.3322939830732</v>
      </c>
      <c r="S27" s="15">
        <f>(Turnout!S$85*'Turnout Keys'!$B27)*Registered!S27</f>
        <v>28.378227510878492</v>
      </c>
      <c r="T27" s="15">
        <f>(Turnout!T$85*'Turnout Keys'!$B27)*Registered!T27</f>
        <v>4430.879836226236</v>
      </c>
      <c r="U27" s="15">
        <f>(Turnout!U$85*'Turnout Keys'!$B27)*Registered!U27</f>
        <v>507.99360707819579</v>
      </c>
      <c r="V27" s="15">
        <f>(Turnout!V$85*'Turnout Keys'!$B27)*Registered!V27</f>
        <v>6005.9645070269389</v>
      </c>
      <c r="W27" s="15">
        <f>(Turnout!W$85*'Turnout Keys'!$B27)*Registered!W27</f>
        <v>287.03024865525396</v>
      </c>
      <c r="X27" s="15">
        <f>(Turnout!X$85*'Turnout Keys'!$B27)*Registered!X27</f>
        <v>329.73357505624296</v>
      </c>
      <c r="Y27" s="15">
        <f>(Turnout!Y$85*'Turnout Keys'!$B27)*Registered!Y27</f>
        <v>470.21144865065105</v>
      </c>
      <c r="Z27" s="15">
        <f>(Turnout!Z$85*'Turnout Keys'!$B27)*Registered!Z27</f>
        <v>69.375926553625746</v>
      </c>
      <c r="AA27" s="15">
        <f>(Turnout!AA$85*'Turnout Keys'!$B27)*Registered!AA27</f>
        <v>130.54820012216871</v>
      </c>
      <c r="AB27" s="15">
        <f>(Turnout!AB$85*'Turnout Keys'!$B27)*Registered!AB27</f>
        <v>194.36830922050584</v>
      </c>
      <c r="AC27" s="15">
        <f>(Turnout!AC$85*'Turnout Keys'!$B27)*Registered!AC27</f>
        <v>9.7009548212368788</v>
      </c>
      <c r="AD27" s="15">
        <f>(Turnout!AD$85*'Turnout Keys'!$B27)*Registered!AD27</f>
        <v>45.463073006073351</v>
      </c>
      <c r="AE27" s="15">
        <f>(Turnout!AE$85*'Turnout Keys'!$B27)*Registered!AE27</f>
        <v>11.912069793209445</v>
      </c>
      <c r="AF27" s="15">
        <f>(Turnout!AF$85*'Turnout Keys'!$B27)*Registered!AF27</f>
        <v>5990.6578336136336</v>
      </c>
      <c r="AG27" s="15">
        <f>(Turnout!AG$85*'Turnout Keys'!$B27)*Registered!AG27</f>
        <v>15.197588907075067</v>
      </c>
      <c r="AH27" s="15">
        <f>(Turnout!AH$85*'Turnout Keys'!$B27)*Registered!AH27</f>
        <v>55.5843925187216</v>
      </c>
      <c r="AI27" s="15">
        <f>(Turnout!AI$85*'Turnout Keys'!$B27)*Registered!AI27</f>
        <v>568.83397433013533</v>
      </c>
      <c r="AJ27" s="15">
        <f>(Turnout!AJ$85*'Turnout Keys'!$B27)*Registered!AJ27</f>
        <v>57.75485869486679</v>
      </c>
      <c r="AK27" s="15">
        <f>(Turnout!AK$85*'Turnout Keys'!$B27)*Registered!AK27</f>
        <v>3463.8694287290064</v>
      </c>
      <c r="AL27" s="15">
        <f>(Turnout!AL$85*'Turnout Keys'!$B27)*Registered!AL27</f>
        <v>100.83731146249532</v>
      </c>
      <c r="AM27" s="15">
        <f>(Turnout!AM$85*'Turnout Keys'!$B27)*Registered!AM27</f>
        <v>25.743446892258568</v>
      </c>
      <c r="AN27" s="15">
        <f>(Turnout!AN$85*'Turnout Keys'!$B27)*Registered!AN27</f>
        <v>167.60019651761388</v>
      </c>
      <c r="AO27" s="15">
        <f>(Turnout!AO$85*'Turnout Keys'!$B27)*Registered!AO27</f>
        <v>1329.6957759756917</v>
      </c>
      <c r="AP27" s="15">
        <f>(Turnout!AP$85*'Turnout Keys'!$B27)*Registered!AP27</f>
        <v>10.604611410537148</v>
      </c>
      <c r="AQ27" s="15">
        <f>(Turnout!AQ$85*'Turnout Keys'!$B27)*Registered!AQ27</f>
        <v>110.64932315235444</v>
      </c>
      <c r="AR27" s="15">
        <f>(Turnout!AR$85*'Turnout Keys'!$B27)*Registered!AR27</f>
        <v>210.88649021004514</v>
      </c>
      <c r="AS27" s="15">
        <f>(Turnout!AS$85*'Turnout Keys'!$B27)*Registered!AS27</f>
        <v>300.61257577206567</v>
      </c>
      <c r="AT27" s="15">
        <f>(Turnout!AT$85*'Turnout Keys'!$B27)*Registered!AT27</f>
        <v>184.80364940342119</v>
      </c>
      <c r="AU27" s="15">
        <f>(Turnout!AU$85*'Turnout Keys'!$B27)*Registered!AU27</f>
        <v>120.37191019859569</v>
      </c>
      <c r="AV27" s="15">
        <f>(Turnout!AV$85*'Turnout Keys'!$B27)*Registered!AV27</f>
        <v>45.646978086430536</v>
      </c>
      <c r="AW27" s="15">
        <f>(Turnout!AW$85*'Turnout Keys'!$B27)*Registered!AW27</f>
        <v>183.04966179319126</v>
      </c>
      <c r="AX27" s="15">
        <f>(Turnout!AX$85*'Turnout Keys'!$B27)*Registered!AX27</f>
        <v>33.269193731002368</v>
      </c>
      <c r="AY27" s="15">
        <f>(Turnout!AY$85*'Turnout Keys'!$B27)*Registered!AY27</f>
        <v>189.1274451475941</v>
      </c>
      <c r="AZ27" s="15">
        <f>(Turnout!AZ$85*'Turnout Keys'!$B27)*Registered!AZ27</f>
        <v>86.791803828970558</v>
      </c>
      <c r="BA27" s="15">
        <f>(Turnout!BA$85*'Turnout Keys'!$B27)*Registered!BA27</f>
        <v>1348.781662595313</v>
      </c>
      <c r="BB27" s="15">
        <f>(Turnout!BB$85*'Turnout Keys'!$B27)*Registered!BB27</f>
        <v>52.23974634076896</v>
      </c>
      <c r="BC27" s="15">
        <f>(Turnout!BC$85*'Turnout Keys'!$B27)*Registered!BC27</f>
        <v>99.024396778988901</v>
      </c>
      <c r="BD27" s="15">
        <f>(Turnout!BD$85*'Turnout Keys'!$B27)*Registered!BD27</f>
        <v>310.31207556692323</v>
      </c>
      <c r="BE27" s="15">
        <f>(Turnout!BE$85*'Turnout Keys'!$B27)*Registered!BE27</f>
        <v>40.813058215432278</v>
      </c>
      <c r="BF27" s="15">
        <f>(Turnout!BF$85*'Turnout Keys'!$B27)*Registered!BF27</f>
        <v>15.512781820914165</v>
      </c>
      <c r="BG27" s="15">
        <f>(Turnout!BG$85*'Turnout Keys'!$B27)*Registered!BG27</f>
        <v>94.631483990643233</v>
      </c>
      <c r="BH27" s="15">
        <f>(Turnout!BH$85*'Turnout Keys'!$B27)*Registered!BH27</f>
        <v>20.948649983622019</v>
      </c>
      <c r="BI27" s="15">
        <f>(Turnout!BI$85*'Turnout Keys'!$B27)*Registered!BI27</f>
        <v>272.8001002886794</v>
      </c>
      <c r="BJ27" s="15">
        <f>(Turnout!BJ$85*'Turnout Keys'!$B27)*Registered!BJ27</f>
        <v>221.98560421393111</v>
      </c>
      <c r="BK27" s="15">
        <f>(Turnout!BK$85*'Turnout Keys'!$B27)*Registered!BK27</f>
        <v>46.332574447977173</v>
      </c>
      <c r="BL27" s="15">
        <f>(Turnout!BL$85*'Turnout Keys'!$B27)*Registered!BL27</f>
        <v>2797.3438898049258</v>
      </c>
      <c r="BM27" s="15">
        <f>(Turnout!BM$85*'Turnout Keys'!$B27)*Registered!BM27</f>
        <v>61.549073793570166</v>
      </c>
      <c r="BN27" s="4">
        <f t="shared" si="0"/>
        <v>52695.060219479637</v>
      </c>
      <c r="BQ27" s="9">
        <f t="shared" si="1"/>
        <v>1.3435755410752326</v>
      </c>
    </row>
    <row r="28" spans="1:69" x14ac:dyDescent="0.25">
      <c r="A28" s="1">
        <v>44</v>
      </c>
      <c r="B28" s="15">
        <f>(Turnout!B$85*'Turnout Keys'!$B28)*Registered!B28</f>
        <v>3911.0838072044116</v>
      </c>
      <c r="C28" s="15">
        <f>(Turnout!C$85*'Turnout Keys'!$B28)*Registered!C28</f>
        <v>99.614116161587361</v>
      </c>
      <c r="D28" s="15">
        <f>(Turnout!D$85*'Turnout Keys'!$B28)*Registered!D28</f>
        <v>5857.1649378335796</v>
      </c>
      <c r="E28" s="15">
        <f>(Turnout!E$85*'Turnout Keys'!$B28)*Registered!E28</f>
        <v>103.46180358844819</v>
      </c>
      <c r="F28" s="15">
        <f>(Turnout!F$85*'Turnout Keys'!$B28)*Registered!F28</f>
        <v>26.105644618348336</v>
      </c>
      <c r="G28" s="15">
        <f>(Turnout!G$85*'Turnout Keys'!$B28)*Registered!G28</f>
        <v>31.602940528309375</v>
      </c>
      <c r="H28" s="15">
        <f>(Turnout!H$85*'Turnout Keys'!$B28)*Registered!H28</f>
        <v>3070.9427749407482</v>
      </c>
      <c r="I28" s="15">
        <f>(Turnout!I$85*'Turnout Keys'!$B28)*Registered!I28</f>
        <v>887.84474934497644</v>
      </c>
      <c r="J28" s="15">
        <f>(Turnout!J$85*'Turnout Keys'!$B28)*Registered!J28</f>
        <v>205.26247793240708</v>
      </c>
      <c r="K28" s="15">
        <f>(Turnout!K$85*'Turnout Keys'!$B28)*Registered!K28</f>
        <v>11.435240510495696</v>
      </c>
      <c r="L28" s="15">
        <f>(Turnout!L$85*'Turnout Keys'!$B28)*Registered!L28</f>
        <v>95.925508640289706</v>
      </c>
      <c r="M28" s="15">
        <f>(Turnout!M$85*'Turnout Keys'!$B28)*Registered!M28</f>
        <v>56.917791541571873</v>
      </c>
      <c r="N28" s="15">
        <f>(Turnout!N$85*'Turnout Keys'!$B28)*Registered!N28</f>
        <v>28.662364481977676</v>
      </c>
      <c r="O28" s="15">
        <f>(Turnout!O$85*'Turnout Keys'!$B28)*Registered!O28</f>
        <v>27.411238596897451</v>
      </c>
      <c r="P28" s="15">
        <f>(Turnout!P$85*'Turnout Keys'!$B28)*Registered!P28</f>
        <v>30.779326563689104</v>
      </c>
      <c r="Q28" s="15">
        <f>(Turnout!Q$85*'Turnout Keys'!$B28)*Registered!Q28</f>
        <v>247.42531479809574</v>
      </c>
      <c r="R28" s="15">
        <f>(Turnout!R$85*'Turnout Keys'!$B28)*Registered!R28</f>
        <v>5939.4283066059015</v>
      </c>
      <c r="S28" s="15">
        <f>(Turnout!S$85*'Turnout Keys'!$B28)*Registered!S28</f>
        <v>15.475148763260462</v>
      </c>
      <c r="T28" s="15">
        <f>(Turnout!T$85*'Turnout Keys'!$B28)*Registered!T28</f>
        <v>4319.5839969171857</v>
      </c>
      <c r="U28" s="15">
        <f>(Turnout!U$85*'Turnout Keys'!$B28)*Registered!U28</f>
        <v>488.79358095936351</v>
      </c>
      <c r="V28" s="15">
        <f>(Turnout!V$85*'Turnout Keys'!$B28)*Registered!V28</f>
        <v>5734.0864843884838</v>
      </c>
      <c r="W28" s="15">
        <f>(Turnout!W$85*'Turnout Keys'!$B28)*Registered!W28</f>
        <v>262.31357208028089</v>
      </c>
      <c r="X28" s="15">
        <f>(Turnout!X$85*'Turnout Keys'!$B28)*Registered!X28</f>
        <v>319.27883667973225</v>
      </c>
      <c r="Y28" s="15">
        <f>(Turnout!Y$85*'Turnout Keys'!$B28)*Registered!Y28</f>
        <v>489.1423935070643</v>
      </c>
      <c r="Z28" s="15">
        <f>(Turnout!Z$85*'Turnout Keys'!$B28)*Registered!Z28</f>
        <v>92.05081419630136</v>
      </c>
      <c r="AA28" s="15">
        <f>(Turnout!AA$85*'Turnout Keys'!$B28)*Registered!AA28</f>
        <v>150.18642665418932</v>
      </c>
      <c r="AB28" s="15">
        <f>(Turnout!AB$85*'Turnout Keys'!$B28)*Registered!AB28</f>
        <v>181.85402041863688</v>
      </c>
      <c r="AC28" s="15">
        <f>(Turnout!AC$85*'Turnout Keys'!$B28)*Registered!AC28</f>
        <v>2.4466721895466179</v>
      </c>
      <c r="AD28" s="15">
        <f>(Turnout!AD$85*'Turnout Keys'!$B28)*Registered!AD28</f>
        <v>55.19330743630826</v>
      </c>
      <c r="AE28" s="15">
        <f>(Turnout!AE$85*'Turnout Keys'!$B28)*Registered!AE28</f>
        <v>11.310442218639649</v>
      </c>
      <c r="AF28" s="15">
        <f>(Turnout!AF$85*'Turnout Keys'!$B28)*Registered!AF28</f>
        <v>5702.5725614263965</v>
      </c>
      <c r="AG28" s="15">
        <f>(Turnout!AG$85*'Turnout Keys'!$B28)*Registered!AG28</f>
        <v>12.77658361549536</v>
      </c>
      <c r="AH28" s="15">
        <f>(Turnout!AH$85*'Turnout Keys'!$B28)*Registered!AH28</f>
        <v>45.950863150491138</v>
      </c>
      <c r="AI28" s="15">
        <f>(Turnout!AI$85*'Turnout Keys'!$B28)*Registered!AI28</f>
        <v>528.34030189763303</v>
      </c>
      <c r="AJ28" s="15">
        <f>(Turnout!AJ$85*'Turnout Keys'!$B28)*Registered!AJ28</f>
        <v>60.321699234418958</v>
      </c>
      <c r="AK28" s="15">
        <f>(Turnout!AK$85*'Turnout Keys'!$B28)*Registered!AK28</f>
        <v>3246.2758011358674</v>
      </c>
      <c r="AL28" s="15">
        <f>(Turnout!AL$85*'Turnout Keys'!$B28)*Registered!AL28</f>
        <v>99.623752220135515</v>
      </c>
      <c r="AM28" s="15">
        <f>(Turnout!AM$85*'Turnout Keys'!$B28)*Registered!AM28</f>
        <v>40.92393577959524</v>
      </c>
      <c r="AN28" s="15">
        <f>(Turnout!AN$85*'Turnout Keys'!$B28)*Registered!AN28</f>
        <v>123.18787238262175</v>
      </c>
      <c r="AO28" s="15">
        <f>(Turnout!AO$85*'Turnout Keys'!$B28)*Registered!AO28</f>
        <v>1286.0412967098648</v>
      </c>
      <c r="AP28" s="15">
        <f>(Turnout!AP$85*'Turnout Keys'!$B28)*Registered!AP28</f>
        <v>11.521280158219938</v>
      </c>
      <c r="AQ28" s="15">
        <f>(Turnout!AQ$85*'Turnout Keys'!$B28)*Registered!AQ28</f>
        <v>110.89281697522813</v>
      </c>
      <c r="AR28" s="15">
        <f>(Turnout!AR$85*'Turnout Keys'!$B28)*Registered!AR28</f>
        <v>191.10196779310772</v>
      </c>
      <c r="AS28" s="15">
        <f>(Turnout!AS$85*'Turnout Keys'!$B28)*Registered!AS28</f>
        <v>309.79121389204471</v>
      </c>
      <c r="AT28" s="15">
        <f>(Turnout!AT$85*'Turnout Keys'!$B28)*Registered!AT28</f>
        <v>190.27303486462833</v>
      </c>
      <c r="AU28" s="15">
        <f>(Turnout!AU$85*'Turnout Keys'!$B28)*Registered!AU28</f>
        <v>131.18056027384168</v>
      </c>
      <c r="AV28" s="15">
        <f>(Turnout!AV$85*'Turnout Keys'!$B28)*Registered!AV28</f>
        <v>43.538551948226306</v>
      </c>
      <c r="AW28" s="15">
        <f>(Turnout!AW$85*'Turnout Keys'!$B28)*Registered!AW28</f>
        <v>176.09633559423071</v>
      </c>
      <c r="AX28" s="15">
        <f>(Turnout!AX$85*'Turnout Keys'!$B28)*Registered!AX28</f>
        <v>45.496804219883813</v>
      </c>
      <c r="AY28" s="15">
        <f>(Turnout!AY$85*'Turnout Keys'!$B28)*Registered!AY28</f>
        <v>177.0549049789193</v>
      </c>
      <c r="AZ28" s="15">
        <f>(Turnout!AZ$85*'Turnout Keys'!$B28)*Registered!AZ28</f>
        <v>74.314647446226573</v>
      </c>
      <c r="BA28" s="15">
        <f>(Turnout!BA$85*'Turnout Keys'!$B28)*Registered!BA28</f>
        <v>1270.2417022892002</v>
      </c>
      <c r="BB28" s="15">
        <f>(Turnout!BB$85*'Turnout Keys'!$B28)*Registered!BB28</f>
        <v>47.981893962250915</v>
      </c>
      <c r="BC28" s="15">
        <f>(Turnout!BC$85*'Turnout Keys'!$B28)*Registered!BC28</f>
        <v>82.623681962017315</v>
      </c>
      <c r="BD28" s="15">
        <f>(Turnout!BD$85*'Turnout Keys'!$B28)*Registered!BD28</f>
        <v>296.95916668454942</v>
      </c>
      <c r="BE28" s="15">
        <f>(Turnout!BE$85*'Turnout Keys'!$B28)*Registered!BE28</f>
        <v>49.99669761185514</v>
      </c>
      <c r="BF28" s="15">
        <f>(Turnout!BF$85*'Turnout Keys'!$B28)*Registered!BF28</f>
        <v>11.923717201239619</v>
      </c>
      <c r="BG28" s="15">
        <f>(Turnout!BG$85*'Turnout Keys'!$B28)*Registered!BG28</f>
        <v>90.733865956396571</v>
      </c>
      <c r="BH28" s="15">
        <f>(Turnout!BH$85*'Turnout Keys'!$B28)*Registered!BH28</f>
        <v>21.133787454105153</v>
      </c>
      <c r="BI28" s="15">
        <f>(Turnout!BI$85*'Turnout Keys'!$B28)*Registered!BI28</f>
        <v>293.70638462143921</v>
      </c>
      <c r="BJ28" s="15">
        <f>(Turnout!BJ$85*'Turnout Keys'!$B28)*Registered!BJ28</f>
        <v>192.51622207603683</v>
      </c>
      <c r="BK28" s="15">
        <f>(Turnout!BK$85*'Turnout Keys'!$B28)*Registered!BK28</f>
        <v>44.238008698464924</v>
      </c>
      <c r="BL28" s="15">
        <f>(Turnout!BL$85*'Turnout Keys'!$B28)*Registered!BL28</f>
        <v>2743.7850223545543</v>
      </c>
      <c r="BM28" s="15">
        <f>(Turnout!BM$85*'Turnout Keys'!$B28)*Registered!BM28</f>
        <v>72.02790880071376</v>
      </c>
      <c r="BN28" s="4">
        <f t="shared" si="0"/>
        <v>50577.928885670612</v>
      </c>
      <c r="BQ28" s="9">
        <f t="shared" si="1"/>
        <v>1.289594658132845</v>
      </c>
    </row>
    <row r="29" spans="1:69" x14ac:dyDescent="0.25">
      <c r="A29" s="1">
        <v>45</v>
      </c>
      <c r="B29" s="15">
        <f>(Turnout!B$85*'Turnout Keys'!$B29)*Registered!B29</f>
        <v>3908.1446159665329</v>
      </c>
      <c r="C29" s="15">
        <f>(Turnout!C$85*'Turnout Keys'!$B29)*Registered!C29</f>
        <v>108.90344025491838</v>
      </c>
      <c r="D29" s="15">
        <f>(Turnout!D$85*'Turnout Keys'!$B29)*Registered!D29</f>
        <v>5690.3167853633186</v>
      </c>
      <c r="E29" s="15">
        <f>(Turnout!E$85*'Turnout Keys'!$B29)*Registered!E29</f>
        <v>117.99003914383947</v>
      </c>
      <c r="F29" s="15">
        <f>(Turnout!F$85*'Turnout Keys'!$B29)*Registered!F29</f>
        <v>25.28382627916757</v>
      </c>
      <c r="G29" s="15">
        <f>(Turnout!G$85*'Turnout Keys'!$B29)*Registered!G29</f>
        <v>25.929256114935097</v>
      </c>
      <c r="H29" s="15">
        <f>(Turnout!H$85*'Turnout Keys'!$B29)*Registered!H29</f>
        <v>3114.2384484344216</v>
      </c>
      <c r="I29" s="15">
        <f>(Turnout!I$85*'Turnout Keys'!$B29)*Registered!I29</f>
        <v>873.46245945030205</v>
      </c>
      <c r="J29" s="15">
        <f>(Turnout!J$85*'Turnout Keys'!$B29)*Registered!J29</f>
        <v>181.06528214473755</v>
      </c>
      <c r="K29" s="15">
        <f>(Turnout!K$85*'Turnout Keys'!$B29)*Registered!K29</f>
        <v>15.486177111055728</v>
      </c>
      <c r="L29" s="15">
        <f>(Turnout!L$85*'Turnout Keys'!$B29)*Registered!L29</f>
        <v>117.68981830773744</v>
      </c>
      <c r="M29" s="15">
        <f>(Turnout!M$85*'Turnout Keys'!$B29)*Registered!M29</f>
        <v>49.596923135069247</v>
      </c>
      <c r="N29" s="15">
        <f>(Turnout!N$85*'Turnout Keys'!$B29)*Registered!N29</f>
        <v>19.305859466027091</v>
      </c>
      <c r="O29" s="15">
        <f>(Turnout!O$85*'Turnout Keys'!$B29)*Registered!O29</f>
        <v>18.235209371937376</v>
      </c>
      <c r="P29" s="15">
        <f>(Turnout!P$85*'Turnout Keys'!$B29)*Registered!P29</f>
        <v>36.524427653825583</v>
      </c>
      <c r="Q29" s="15">
        <f>(Turnout!Q$85*'Turnout Keys'!$B29)*Registered!Q29</f>
        <v>216.24283579749178</v>
      </c>
      <c r="R29" s="15">
        <f>(Turnout!R$85*'Turnout Keys'!$B29)*Registered!R29</f>
        <v>5680.303141245904</v>
      </c>
      <c r="S29" s="15">
        <f>(Turnout!S$85*'Turnout Keys'!$B29)*Registered!S29</f>
        <v>24.707463846617042</v>
      </c>
      <c r="T29" s="15">
        <f>(Turnout!T$85*'Turnout Keys'!$B29)*Registered!T29</f>
        <v>4324.0257327173067</v>
      </c>
      <c r="U29" s="15">
        <f>(Turnout!U$85*'Turnout Keys'!$B29)*Registered!U29</f>
        <v>484.59989308460251</v>
      </c>
      <c r="V29" s="15">
        <f>(Turnout!V$85*'Turnout Keys'!$B29)*Registered!V29</f>
        <v>5636.4525566327948</v>
      </c>
      <c r="W29" s="15">
        <f>(Turnout!W$85*'Turnout Keys'!$B29)*Registered!W29</f>
        <v>288.09989269524152</v>
      </c>
      <c r="X29" s="15">
        <f>(Turnout!X$85*'Turnout Keys'!$B29)*Registered!X29</f>
        <v>312.32052367510113</v>
      </c>
      <c r="Y29" s="15">
        <f>(Turnout!Y$85*'Turnout Keys'!$B29)*Registered!Y29</f>
        <v>453.95612299731084</v>
      </c>
      <c r="Z29" s="15">
        <f>(Turnout!Z$85*'Turnout Keys'!$B29)*Registered!Z29</f>
        <v>69.839873577167154</v>
      </c>
      <c r="AA29" s="15">
        <f>(Turnout!AA$85*'Turnout Keys'!$B29)*Registered!AA29</f>
        <v>172.15412947687844</v>
      </c>
      <c r="AB29" s="15">
        <f>(Turnout!AB$85*'Turnout Keys'!$B29)*Registered!AB29</f>
        <v>184.62235292330581</v>
      </c>
      <c r="AC29" s="15">
        <f>(Turnout!AC$85*'Turnout Keys'!$B29)*Registered!AC29</f>
        <v>8.9520102186337791</v>
      </c>
      <c r="AD29" s="15">
        <f>(Turnout!AD$85*'Turnout Keys'!$B29)*Registered!AD29</f>
        <v>41.112822567439579</v>
      </c>
      <c r="AE29" s="15">
        <f>(Turnout!AE$85*'Turnout Keys'!$B29)*Registered!AE29</f>
        <v>13.402522870968031</v>
      </c>
      <c r="AF29" s="15">
        <f>(Turnout!AF$85*'Turnout Keys'!$B29)*Registered!AF29</f>
        <v>5604.08529857134</v>
      </c>
      <c r="AG29" s="15">
        <f>(Turnout!AG$85*'Turnout Keys'!$B29)*Registered!AG29</f>
        <v>10.19948120022535</v>
      </c>
      <c r="AH29" s="15">
        <f>(Turnout!AH$85*'Turnout Keys'!$B29)*Registered!AH29</f>
        <v>55.956109550053554</v>
      </c>
      <c r="AI29" s="15">
        <f>(Turnout!AI$85*'Turnout Keys'!$B29)*Registered!AI29</f>
        <v>530.19280430061633</v>
      </c>
      <c r="AJ29" s="15">
        <f>(Turnout!AJ$85*'Turnout Keys'!$B29)*Registered!AJ29</f>
        <v>63.613193221102428</v>
      </c>
      <c r="AK29" s="15">
        <f>(Turnout!AK$85*'Turnout Keys'!$B29)*Registered!AK29</f>
        <v>3192.1024654582384</v>
      </c>
      <c r="AL29" s="15">
        <f>(Turnout!AL$85*'Turnout Keys'!$B29)*Registered!AL29</f>
        <v>99.411413336743635</v>
      </c>
      <c r="AM29" s="15">
        <f>(Turnout!AM$85*'Turnout Keys'!$B29)*Registered!AM29</f>
        <v>32.983496673256958</v>
      </c>
      <c r="AN29" s="15">
        <f>(Turnout!AN$85*'Turnout Keys'!$B29)*Registered!AN29</f>
        <v>138.99397654921182</v>
      </c>
      <c r="AO29" s="15">
        <f>(Turnout!AO$85*'Turnout Keys'!$B29)*Registered!AO29</f>
        <v>1263.0539764325081</v>
      </c>
      <c r="AP29" s="15">
        <f>(Turnout!AP$85*'Turnout Keys'!$B29)*Registered!AP29</f>
        <v>11.496723607101128</v>
      </c>
      <c r="AQ29" s="15">
        <f>(Turnout!AQ$85*'Turnout Keys'!$B29)*Registered!AQ29</f>
        <v>99.664095626483288</v>
      </c>
      <c r="AR29" s="15">
        <f>(Turnout!AR$85*'Turnout Keys'!$B29)*Registered!AR29</f>
        <v>213.04168096149388</v>
      </c>
      <c r="AS29" s="15">
        <f>(Turnout!AS$85*'Turnout Keys'!$B29)*Registered!AS29</f>
        <v>296.9283859466081</v>
      </c>
      <c r="AT29" s="15">
        <f>(Turnout!AT$85*'Turnout Keys'!$B29)*Registered!AT29</f>
        <v>189.8674853559784</v>
      </c>
      <c r="AU29" s="15">
        <f>(Turnout!AU$85*'Turnout Keys'!$B29)*Registered!AU29</f>
        <v>125.66492251265576</v>
      </c>
      <c r="AV29" s="15">
        <f>(Turnout!AV$85*'Turnout Keys'!$B29)*Registered!AV29</f>
        <v>57.64917294152972</v>
      </c>
      <c r="AW29" s="15">
        <f>(Turnout!AW$85*'Turnout Keys'!$B29)*Registered!AW29</f>
        <v>173.38842274067062</v>
      </c>
      <c r="AX29" s="15">
        <f>(Turnout!AX$85*'Turnout Keys'!$B29)*Registered!AX29</f>
        <v>34.235938853454101</v>
      </c>
      <c r="AY29" s="15">
        <f>(Turnout!AY$85*'Turnout Keys'!$B29)*Registered!AY29</f>
        <v>172.64379516884608</v>
      </c>
      <c r="AZ29" s="15">
        <f>(Turnout!AZ$85*'Turnout Keys'!$B29)*Registered!AZ29</f>
        <v>73.422032273799275</v>
      </c>
      <c r="BA29" s="15">
        <f>(Turnout!BA$85*'Turnout Keys'!$B29)*Registered!BA29</f>
        <v>1313.8057482596896</v>
      </c>
      <c r="BB29" s="15">
        <f>(Turnout!BB$85*'Turnout Keys'!$B29)*Registered!BB29</f>
        <v>43.170153652034315</v>
      </c>
      <c r="BC29" s="15">
        <f>(Turnout!BC$85*'Turnout Keys'!$B29)*Registered!BC29</f>
        <v>71.204725735951627</v>
      </c>
      <c r="BD29" s="15">
        <f>(Turnout!BD$85*'Turnout Keys'!$B29)*Registered!BD29</f>
        <v>278.65907924414734</v>
      </c>
      <c r="BE29" s="15">
        <f>(Turnout!BE$85*'Turnout Keys'!$B29)*Registered!BE29</f>
        <v>47.689098905971164</v>
      </c>
      <c r="BF29" s="15">
        <f>(Turnout!BF$85*'Turnout Keys'!$B29)*Registered!BF29</f>
        <v>2.2309317923443714</v>
      </c>
      <c r="BG29" s="15">
        <f>(Turnout!BG$85*'Turnout Keys'!$B29)*Registered!BG29</f>
        <v>84.242007220037564</v>
      </c>
      <c r="BH29" s="15">
        <f>(Turnout!BH$85*'Turnout Keys'!$B29)*Registered!BH29</f>
        <v>21.088742726017315</v>
      </c>
      <c r="BI29" s="15">
        <f>(Turnout!BI$85*'Turnout Keys'!$B29)*Registered!BI29</f>
        <v>284.22152373411444</v>
      </c>
      <c r="BJ29" s="15">
        <f>(Turnout!BJ$85*'Turnout Keys'!$B29)*Registered!BJ29</f>
        <v>239.9363378548689</v>
      </c>
      <c r="BK29" s="15">
        <f>(Turnout!BK$85*'Turnout Keys'!$B29)*Registered!BK29</f>
        <v>40.812117976095124</v>
      </c>
      <c r="BL29" s="15">
        <f>(Turnout!BL$85*'Turnout Keys'!$B29)*Registered!BL29</f>
        <v>2631.4177376365797</v>
      </c>
      <c r="BM29" s="15">
        <f>(Turnout!BM$85*'Turnout Keys'!$B29)*Registered!BM29</f>
        <v>57.829967295613017</v>
      </c>
      <c r="BN29" s="4">
        <f t="shared" si="0"/>
        <v>49767.867485839954</v>
      </c>
      <c r="BQ29" s="9">
        <f t="shared" si="1"/>
        <v>1.2689403751877559</v>
      </c>
    </row>
    <row r="30" spans="1:69" x14ac:dyDescent="0.25">
      <c r="A30" s="1">
        <v>46</v>
      </c>
      <c r="B30" s="15">
        <f>(Turnout!B$85*'Turnout Keys'!$B30)*Registered!B30</f>
        <v>3816.0499571796558</v>
      </c>
      <c r="C30" s="15">
        <f>(Turnout!C$85*'Turnout Keys'!$B30)*Registered!C30</f>
        <v>96.212877352345103</v>
      </c>
      <c r="D30" s="15">
        <f>(Turnout!D$85*'Turnout Keys'!$B30)*Registered!D30</f>
        <v>5873.8448248003369</v>
      </c>
      <c r="E30" s="15">
        <f>(Turnout!E$85*'Turnout Keys'!$B30)*Registered!E30</f>
        <v>119.47577735747407</v>
      </c>
      <c r="F30" s="15">
        <f>(Turnout!F$85*'Turnout Keys'!$B30)*Registered!F30</f>
        <v>27.929674753081361</v>
      </c>
      <c r="G30" s="15">
        <f>(Turnout!G$85*'Turnout Keys'!$B30)*Registered!G30</f>
        <v>36.190370495659593</v>
      </c>
      <c r="H30" s="15">
        <f>(Turnout!H$85*'Turnout Keys'!$B30)*Registered!H30</f>
        <v>3161.8645920760564</v>
      </c>
      <c r="I30" s="15">
        <f>(Turnout!I$85*'Turnout Keys'!$B30)*Registered!I30</f>
        <v>870.1276570758863</v>
      </c>
      <c r="J30" s="15">
        <f>(Turnout!J$85*'Turnout Keys'!$B30)*Registered!J30</f>
        <v>176.70833512806891</v>
      </c>
      <c r="K30" s="15">
        <f>(Turnout!K$85*'Turnout Keys'!$B30)*Registered!K30</f>
        <v>14.03052952386432</v>
      </c>
      <c r="L30" s="15">
        <f>(Turnout!L$85*'Turnout Keys'!$B30)*Registered!L30</f>
        <v>120.76073313611113</v>
      </c>
      <c r="M30" s="15">
        <f>(Turnout!M$85*'Turnout Keys'!$B30)*Registered!M30</f>
        <v>59.941731603529149</v>
      </c>
      <c r="N30" s="15">
        <f>(Turnout!N$85*'Turnout Keys'!$B30)*Registered!N30</f>
        <v>25.341244572287454</v>
      </c>
      <c r="O30" s="15">
        <f>(Turnout!O$85*'Turnout Keys'!$B30)*Registered!O30</f>
        <v>20.003564001649231</v>
      </c>
      <c r="P30" s="15">
        <f>(Turnout!P$85*'Turnout Keys'!$B30)*Registered!P30</f>
        <v>35.303238993341225</v>
      </c>
      <c r="Q30" s="15">
        <f>(Turnout!Q$85*'Turnout Keys'!$B30)*Registered!Q30</f>
        <v>244.97320934882649</v>
      </c>
      <c r="R30" s="15">
        <f>(Turnout!R$85*'Turnout Keys'!$B30)*Registered!R30</f>
        <v>5611.0070653061866</v>
      </c>
      <c r="S30" s="15">
        <f>(Turnout!S$85*'Turnout Keys'!$B30)*Registered!S30</f>
        <v>20.327597737985101</v>
      </c>
      <c r="T30" s="15">
        <f>(Turnout!T$85*'Turnout Keys'!$B30)*Registered!T30</f>
        <v>4768.9003261395246</v>
      </c>
      <c r="U30" s="15">
        <f>(Turnout!U$85*'Turnout Keys'!$B30)*Registered!U30</f>
        <v>499.47879017265666</v>
      </c>
      <c r="V30" s="15">
        <f>(Turnout!V$85*'Turnout Keys'!$B30)*Registered!V30</f>
        <v>5702.8348615036684</v>
      </c>
      <c r="W30" s="15">
        <f>(Turnout!W$85*'Turnout Keys'!$B30)*Registered!W30</f>
        <v>302.05430821663083</v>
      </c>
      <c r="X30" s="15">
        <f>(Turnout!X$85*'Turnout Keys'!$B30)*Registered!X30</f>
        <v>297.18273414931912</v>
      </c>
      <c r="Y30" s="15">
        <f>(Turnout!Y$85*'Turnout Keys'!$B30)*Registered!Y30</f>
        <v>466.74425047814117</v>
      </c>
      <c r="Z30" s="15">
        <f>(Turnout!Z$85*'Turnout Keys'!$B30)*Registered!Z30</f>
        <v>89.167815297791662</v>
      </c>
      <c r="AA30" s="15">
        <f>(Turnout!AA$85*'Turnout Keys'!$B30)*Registered!AA30</f>
        <v>141.63654815660647</v>
      </c>
      <c r="AB30" s="15">
        <f>(Turnout!AB$85*'Turnout Keys'!$B30)*Registered!AB30</f>
        <v>168.57198433510717</v>
      </c>
      <c r="AC30" s="15">
        <f>(Turnout!AC$85*'Turnout Keys'!$B30)*Registered!AC30</f>
        <v>9.8888012847450213</v>
      </c>
      <c r="AD30" s="15">
        <f>(Turnout!AD$85*'Turnout Keys'!$B30)*Registered!AD30</f>
        <v>51.841776997050417</v>
      </c>
      <c r="AE30" s="15">
        <f>(Turnout!AE$85*'Turnout Keys'!$B30)*Registered!AE30</f>
        <v>16.428401634635271</v>
      </c>
      <c r="AF30" s="15">
        <f>(Turnout!AF$85*'Turnout Keys'!$B30)*Registered!AF30</f>
        <v>5605.904646275183</v>
      </c>
      <c r="AG30" s="15">
        <f>(Turnout!AG$85*'Turnout Keys'!$B30)*Registered!AG30</f>
        <v>16.352530069319229</v>
      </c>
      <c r="AH30" s="15">
        <f>(Turnout!AH$85*'Turnout Keys'!$B30)*Registered!AH30</f>
        <v>51.938986462993135</v>
      </c>
      <c r="AI30" s="15">
        <f>(Turnout!AI$85*'Turnout Keys'!$B30)*Registered!AI30</f>
        <v>555.71976471375024</v>
      </c>
      <c r="AJ30" s="15">
        <f>(Turnout!AJ$85*'Turnout Keys'!$B30)*Registered!AJ30</f>
        <v>62.336336777004618</v>
      </c>
      <c r="AK30" s="15">
        <f>(Turnout!AK$85*'Turnout Keys'!$B30)*Registered!AK30</f>
        <v>3232.2976264157401</v>
      </c>
      <c r="AL30" s="15">
        <f>(Turnout!AL$85*'Turnout Keys'!$B30)*Registered!AL30</f>
        <v>83.649708298246878</v>
      </c>
      <c r="AM30" s="15">
        <f>(Turnout!AM$85*'Turnout Keys'!$B30)*Registered!AM30</f>
        <v>33.398826999294108</v>
      </c>
      <c r="AN30" s="15">
        <f>(Turnout!AN$85*'Turnout Keys'!$B30)*Registered!AN30</f>
        <v>141.55774797855537</v>
      </c>
      <c r="AO30" s="15">
        <f>(Turnout!AO$85*'Turnout Keys'!$B30)*Registered!AO30</f>
        <v>1230.8595038911983</v>
      </c>
      <c r="AP30" s="15">
        <f>(Turnout!AP$85*'Turnout Keys'!$B30)*Registered!AP30</f>
        <v>9.1468858605617243</v>
      </c>
      <c r="AQ30" s="15">
        <f>(Turnout!AQ$85*'Turnout Keys'!$B30)*Registered!AQ30</f>
        <v>99.43496836712626</v>
      </c>
      <c r="AR30" s="15">
        <f>(Turnout!AR$85*'Turnout Keys'!$B30)*Registered!AR30</f>
        <v>197.62157583321761</v>
      </c>
      <c r="AS30" s="15">
        <f>(Turnout!AS$85*'Turnout Keys'!$B30)*Registered!AS30</f>
        <v>307.2572962307384</v>
      </c>
      <c r="AT30" s="15">
        <f>(Turnout!AT$85*'Turnout Keys'!$B30)*Registered!AT30</f>
        <v>172.10219598377262</v>
      </c>
      <c r="AU30" s="15">
        <f>(Turnout!AU$85*'Turnout Keys'!$B30)*Registered!AU30</f>
        <v>132.549274327788</v>
      </c>
      <c r="AV30" s="15">
        <f>(Turnout!AV$85*'Turnout Keys'!$B30)*Registered!AV30</f>
        <v>71.911348987478277</v>
      </c>
      <c r="AW30" s="15">
        <f>(Turnout!AW$85*'Turnout Keys'!$B30)*Registered!AW30</f>
        <v>206.2771127303138</v>
      </c>
      <c r="AX30" s="15">
        <f>(Turnout!AX$85*'Turnout Keys'!$B30)*Registered!AX30</f>
        <v>26.377095661707056</v>
      </c>
      <c r="AY30" s="15">
        <f>(Turnout!AY$85*'Turnout Keys'!$B30)*Registered!AY30</f>
        <v>182.16988483608267</v>
      </c>
      <c r="AZ30" s="15">
        <f>(Turnout!AZ$85*'Turnout Keys'!$B30)*Registered!AZ30</f>
        <v>84.011621002461354</v>
      </c>
      <c r="BA30" s="15">
        <f>(Turnout!BA$85*'Turnout Keys'!$B30)*Registered!BA30</f>
        <v>1281.1908725372948</v>
      </c>
      <c r="BB30" s="15">
        <f>(Turnout!BB$85*'Turnout Keys'!$B30)*Registered!BB30</f>
        <v>54.840892664478346</v>
      </c>
      <c r="BC30" s="15">
        <f>(Turnout!BC$85*'Turnout Keys'!$B30)*Registered!BC30</f>
        <v>82.726800922386346</v>
      </c>
      <c r="BD30" s="15">
        <f>(Turnout!BD$85*'Turnout Keys'!$B30)*Registered!BD30</f>
        <v>257.77304684620282</v>
      </c>
      <c r="BE30" s="15">
        <f>(Turnout!BE$85*'Turnout Keys'!$B30)*Registered!BE30</f>
        <v>57.947523753144139</v>
      </c>
      <c r="BF30" s="15">
        <f>(Turnout!BF$85*'Turnout Keys'!$B30)*Registered!BF30</f>
        <v>6.7770714898291509</v>
      </c>
      <c r="BG30" s="15">
        <f>(Turnout!BG$85*'Turnout Keys'!$B30)*Registered!BG30</f>
        <v>98.058345118886422</v>
      </c>
      <c r="BH30" s="15">
        <f>(Turnout!BH$85*'Turnout Keys'!$B30)*Registered!BH30</f>
        <v>16.608894975615261</v>
      </c>
      <c r="BI30" s="15">
        <f>(Turnout!BI$85*'Turnout Keys'!$B30)*Registered!BI30</f>
        <v>302.00359912945771</v>
      </c>
      <c r="BJ30" s="15">
        <f>(Turnout!BJ$85*'Turnout Keys'!$B30)*Registered!BJ30</f>
        <v>246.92752770257678</v>
      </c>
      <c r="BK30" s="15">
        <f>(Turnout!BK$85*'Turnout Keys'!$B30)*Registered!BK30</f>
        <v>43.856191715184515</v>
      </c>
      <c r="BL30" s="15">
        <f>(Turnout!BL$85*'Turnout Keys'!$B30)*Registered!BL30</f>
        <v>2624.604403548261</v>
      </c>
      <c r="BM30" s="15">
        <f>(Turnout!BM$85*'Turnout Keys'!$B30)*Registered!BM30</f>
        <v>62.74089213077275</v>
      </c>
      <c r="BN30" s="4">
        <f t="shared" si="0"/>
        <v>50483.754579044828</v>
      </c>
      <c r="BQ30" s="9">
        <f t="shared" si="1"/>
        <v>1.2871934786968009</v>
      </c>
    </row>
    <row r="31" spans="1:69" x14ac:dyDescent="0.25">
      <c r="A31" s="1">
        <v>47</v>
      </c>
      <c r="B31" s="15">
        <f>(Turnout!B$85*'Turnout Keys'!$B31)*Registered!B31</f>
        <v>3798.4148097523816</v>
      </c>
      <c r="C31" s="15">
        <f>(Turnout!C$85*'Turnout Keys'!$B31)*Registered!C31</f>
        <v>109.61488086266334</v>
      </c>
      <c r="D31" s="15">
        <f>(Turnout!D$85*'Turnout Keys'!$B31)*Registered!D31</f>
        <v>5797.4210893676027</v>
      </c>
      <c r="E31" s="15">
        <f>(Turnout!E$85*'Turnout Keys'!$B31)*Registered!E31</f>
        <v>108.49736101187494</v>
      </c>
      <c r="F31" s="15">
        <f>(Turnout!F$85*'Turnout Keys'!$B31)*Registered!F31</f>
        <v>29.703614847205323</v>
      </c>
      <c r="G31" s="15">
        <f>(Turnout!G$85*'Turnout Keys'!$B31)*Registered!G31</f>
        <v>37.178214397003565</v>
      </c>
      <c r="H31" s="15">
        <f>(Turnout!H$85*'Turnout Keys'!$B31)*Registered!H31</f>
        <v>3172.1455006823189</v>
      </c>
      <c r="I31" s="15">
        <f>(Turnout!I$85*'Turnout Keys'!$B31)*Registered!I31</f>
        <v>790.88854880772578</v>
      </c>
      <c r="J31" s="15">
        <f>(Turnout!J$85*'Turnout Keys'!$B31)*Registered!J31</f>
        <v>204.7886329523009</v>
      </c>
      <c r="K31" s="15">
        <f>(Turnout!K$85*'Turnout Keys'!$B31)*Registered!K31</f>
        <v>10.810127685849677</v>
      </c>
      <c r="L31" s="15">
        <f>(Turnout!L$85*'Turnout Keys'!$B31)*Registered!L31</f>
        <v>88.051583169602821</v>
      </c>
      <c r="M31" s="15">
        <f>(Turnout!M$85*'Turnout Keys'!$B31)*Registered!M31</f>
        <v>62.842090094733514</v>
      </c>
      <c r="N31" s="15">
        <f>(Turnout!N$85*'Turnout Keys'!$B31)*Registered!N31</f>
        <v>23.343835016611322</v>
      </c>
      <c r="O31" s="15">
        <f>(Turnout!O$85*'Turnout Keys'!$B31)*Registered!O31</f>
        <v>23.255068208626291</v>
      </c>
      <c r="P31" s="15">
        <f>(Turnout!P$85*'Turnout Keys'!$B31)*Registered!P31</f>
        <v>44.885230813594575</v>
      </c>
      <c r="Q31" s="15">
        <f>(Turnout!Q$85*'Turnout Keys'!$B31)*Registered!Q31</f>
        <v>245.97505152299863</v>
      </c>
      <c r="R31" s="15">
        <f>(Turnout!R$85*'Turnout Keys'!$B31)*Registered!R31</f>
        <v>5235.5430714143004</v>
      </c>
      <c r="S31" s="15">
        <f>(Turnout!S$85*'Turnout Keys'!$B31)*Registered!S31</f>
        <v>19.69314367660461</v>
      </c>
      <c r="T31" s="15">
        <f>(Turnout!T$85*'Turnout Keys'!$B31)*Registered!T31</f>
        <v>4684.7585116164782</v>
      </c>
      <c r="U31" s="15">
        <f>(Turnout!U$85*'Turnout Keys'!$B31)*Registered!U31</f>
        <v>516.1073889788762</v>
      </c>
      <c r="V31" s="15">
        <f>(Turnout!V$85*'Turnout Keys'!$B31)*Registered!V31</f>
        <v>5714.2175566985352</v>
      </c>
      <c r="W31" s="15">
        <f>(Turnout!W$85*'Turnout Keys'!$B31)*Registered!W31</f>
        <v>328.6090037951966</v>
      </c>
      <c r="X31" s="15">
        <f>(Turnout!X$85*'Turnout Keys'!$B31)*Registered!X31</f>
        <v>321.84024910645155</v>
      </c>
      <c r="Y31" s="15">
        <f>(Turnout!Y$85*'Turnout Keys'!$B31)*Registered!Y31</f>
        <v>448.88792343396113</v>
      </c>
      <c r="Z31" s="15">
        <f>(Turnout!Z$85*'Turnout Keys'!$B31)*Registered!Z31</f>
        <v>75.124951042179589</v>
      </c>
      <c r="AA31" s="15">
        <f>(Turnout!AA$85*'Turnout Keys'!$B31)*Registered!AA31</f>
        <v>174.85221564747383</v>
      </c>
      <c r="AB31" s="15">
        <f>(Turnout!AB$85*'Turnout Keys'!$B31)*Registered!AB31</f>
        <v>181.11223616050512</v>
      </c>
      <c r="AC31" s="15">
        <f>(Turnout!AC$85*'Turnout Keys'!$B31)*Registered!AC31</f>
        <v>12.454204530216799</v>
      </c>
      <c r="AD31" s="15">
        <f>(Turnout!AD$85*'Turnout Keys'!$B31)*Registered!AD31</f>
        <v>49.067051826054701</v>
      </c>
      <c r="AE31" s="15">
        <f>(Turnout!AE$85*'Turnout Keys'!$B31)*Registered!AE31</f>
        <v>17.27193712177354</v>
      </c>
      <c r="AF31" s="15">
        <f>(Turnout!AF$85*'Turnout Keys'!$B31)*Registered!AF31</f>
        <v>5507.9312960560228</v>
      </c>
      <c r="AG31" s="15">
        <f>(Turnout!AG$85*'Turnout Keys'!$B31)*Registered!AG31</f>
        <v>13.874382679702951</v>
      </c>
      <c r="AH31" s="15">
        <f>(Turnout!AH$85*'Turnout Keys'!$B31)*Registered!AH31</f>
        <v>47.573282278052965</v>
      </c>
      <c r="AI31" s="15">
        <f>(Turnout!AI$85*'Turnout Keys'!$B31)*Registered!AI31</f>
        <v>520.40475682596775</v>
      </c>
      <c r="AJ31" s="15">
        <f>(Turnout!AJ$85*'Turnout Keys'!$B31)*Registered!AJ31</f>
        <v>60.014963985243305</v>
      </c>
      <c r="AK31" s="15">
        <f>(Turnout!AK$85*'Turnout Keys'!$B31)*Registered!AK31</f>
        <v>3098.7400563685242</v>
      </c>
      <c r="AL31" s="15">
        <f>(Turnout!AL$85*'Turnout Keys'!$B31)*Registered!AL31</f>
        <v>101.42221679865685</v>
      </c>
      <c r="AM31" s="15">
        <f>(Turnout!AM$85*'Turnout Keys'!$B31)*Registered!AM31</f>
        <v>34.45186289549202</v>
      </c>
      <c r="AN31" s="15">
        <f>(Turnout!AN$85*'Turnout Keys'!$B31)*Registered!AN31</f>
        <v>116.39520024996527</v>
      </c>
      <c r="AO31" s="15">
        <f>(Turnout!AO$85*'Turnout Keys'!$B31)*Registered!AO31</f>
        <v>1217.8956126321718</v>
      </c>
      <c r="AP31" s="15">
        <f>(Turnout!AP$85*'Turnout Keys'!$B31)*Registered!AP31</f>
        <v>13.404878689950706</v>
      </c>
      <c r="AQ31" s="15">
        <f>(Turnout!AQ$85*'Turnout Keys'!$B31)*Registered!AQ31</f>
        <v>98.689421582642467</v>
      </c>
      <c r="AR31" s="15">
        <f>(Turnout!AR$85*'Turnout Keys'!$B31)*Registered!AR31</f>
        <v>196.83175357610509</v>
      </c>
      <c r="AS31" s="15">
        <f>(Turnout!AS$85*'Turnout Keys'!$B31)*Registered!AS31</f>
        <v>317.87361253865402</v>
      </c>
      <c r="AT31" s="15">
        <f>(Turnout!AT$85*'Turnout Keys'!$B31)*Registered!AT31</f>
        <v>164.02689466753228</v>
      </c>
      <c r="AU31" s="15">
        <f>(Turnout!AU$85*'Turnout Keys'!$B31)*Registered!AU31</f>
        <v>149.57455103477446</v>
      </c>
      <c r="AV31" s="15">
        <f>(Turnout!AV$85*'Turnout Keys'!$B31)*Registered!AV31</f>
        <v>57.962852971662812</v>
      </c>
      <c r="AW31" s="15">
        <f>(Turnout!AW$85*'Turnout Keys'!$B31)*Registered!AW31</f>
        <v>175.30905840764899</v>
      </c>
      <c r="AX31" s="15">
        <f>(Turnout!AX$85*'Turnout Keys'!$B31)*Registered!AX31</f>
        <v>36.447059708599966</v>
      </c>
      <c r="AY31" s="15">
        <f>(Turnout!AY$85*'Turnout Keys'!$B31)*Registered!AY31</f>
        <v>198.35862727774273</v>
      </c>
      <c r="AZ31" s="15">
        <f>(Turnout!AZ$85*'Turnout Keys'!$B31)*Registered!AZ31</f>
        <v>59.176645516334524</v>
      </c>
      <c r="BA31" s="15">
        <f>(Turnout!BA$85*'Turnout Keys'!$B31)*Registered!BA31</f>
        <v>1247.5132240996008</v>
      </c>
      <c r="BB31" s="15">
        <f>(Turnout!BB$85*'Turnout Keys'!$B31)*Registered!BB31</f>
        <v>51.25045547439661</v>
      </c>
      <c r="BC31" s="15">
        <f>(Turnout!BC$85*'Turnout Keys'!$B31)*Registered!BC31</f>
        <v>75.703726451945087</v>
      </c>
      <c r="BD31" s="15">
        <f>(Turnout!BD$85*'Turnout Keys'!$B31)*Registered!BD31</f>
        <v>295.76567822508326</v>
      </c>
      <c r="BE31" s="15">
        <f>(Turnout!BE$85*'Turnout Keys'!$B31)*Registered!BE31</f>
        <v>52.396303651049351</v>
      </c>
      <c r="BF31" s="15">
        <f>(Turnout!BF$85*'Turnout Keys'!$B31)*Registered!BF31</f>
        <v>7.5868568243004191</v>
      </c>
      <c r="BG31" s="15">
        <f>(Turnout!BG$85*'Turnout Keys'!$B31)*Registered!BG31</f>
        <v>92.371845257098926</v>
      </c>
      <c r="BH31" s="15">
        <f>(Turnout!BH$85*'Turnout Keys'!$B31)*Registered!BH31</f>
        <v>19.92158017857086</v>
      </c>
      <c r="BI31" s="15">
        <f>(Turnout!BI$85*'Turnout Keys'!$B31)*Registered!BI31</f>
        <v>295.99585865718075</v>
      </c>
      <c r="BJ31" s="15">
        <f>(Turnout!BJ$85*'Turnout Keys'!$B31)*Registered!BJ31</f>
        <v>208.79108796783959</v>
      </c>
      <c r="BK31" s="15">
        <f>(Turnout!BK$85*'Turnout Keys'!$B31)*Registered!BK31</f>
        <v>38.238638235533486</v>
      </c>
      <c r="BL31" s="15">
        <f>(Turnout!BL$85*'Turnout Keys'!$B31)*Registered!BL31</f>
        <v>2639.5641835614847</v>
      </c>
      <c r="BM31" s="15">
        <f>(Turnout!BM$85*'Turnout Keys'!$B31)*Registered!BM31</f>
        <v>70.799638998960319</v>
      </c>
      <c r="BN31" s="4">
        <f t="shared" si="0"/>
        <v>49609.613148566197</v>
      </c>
      <c r="BQ31" s="9">
        <f t="shared" si="1"/>
        <v>1.2649053355475226</v>
      </c>
    </row>
    <row r="32" spans="1:69" x14ac:dyDescent="0.25">
      <c r="A32" s="1">
        <v>48</v>
      </c>
      <c r="B32" s="15">
        <f>(Turnout!B$85*'Turnout Keys'!$B32)*Registered!B32</f>
        <v>3855.2391736847094</v>
      </c>
      <c r="C32" s="15">
        <f>(Turnout!C$85*'Turnout Keys'!$B32)*Registered!C32</f>
        <v>103.34396218440298</v>
      </c>
      <c r="D32" s="15">
        <f>(Turnout!D$85*'Turnout Keys'!$B32)*Registered!D32</f>
        <v>5871.9972978773039</v>
      </c>
      <c r="E32" s="15">
        <f>(Turnout!E$85*'Turnout Keys'!$B32)*Registered!E32</f>
        <v>120.17170598000115</v>
      </c>
      <c r="F32" s="15">
        <f>(Turnout!F$85*'Turnout Keys'!$B32)*Registered!F32</f>
        <v>22.140942261411027</v>
      </c>
      <c r="G32" s="15">
        <f>(Turnout!G$85*'Turnout Keys'!$B32)*Registered!G32</f>
        <v>35.439992690878547</v>
      </c>
      <c r="H32" s="15">
        <f>(Turnout!H$85*'Turnout Keys'!$B32)*Registered!H32</f>
        <v>3256.1214286171785</v>
      </c>
      <c r="I32" s="15">
        <f>(Turnout!I$85*'Turnout Keys'!$B32)*Registered!I32</f>
        <v>846.47511816375072</v>
      </c>
      <c r="J32" s="15">
        <f>(Turnout!J$85*'Turnout Keys'!$B32)*Registered!J32</f>
        <v>186.87206982665899</v>
      </c>
      <c r="K32" s="15">
        <f>(Turnout!K$85*'Turnout Keys'!$B32)*Registered!K32</f>
        <v>13.459217575433836</v>
      </c>
      <c r="L32" s="15">
        <f>(Turnout!L$85*'Turnout Keys'!$B32)*Registered!L32</f>
        <v>101.2201220290163</v>
      </c>
      <c r="M32" s="15">
        <f>(Turnout!M$85*'Turnout Keys'!$B32)*Registered!M32</f>
        <v>50.361898168895728</v>
      </c>
      <c r="N32" s="15">
        <f>(Turnout!N$85*'Turnout Keys'!$B32)*Registered!N32</f>
        <v>32.470371913596892</v>
      </c>
      <c r="O32" s="15">
        <f>(Turnout!O$85*'Turnout Keys'!$B32)*Registered!O32</f>
        <v>19.604182252047178</v>
      </c>
      <c r="P32" s="15">
        <f>(Turnout!P$85*'Turnout Keys'!$B32)*Registered!P32</f>
        <v>47.1197136335091</v>
      </c>
      <c r="Q32" s="15">
        <f>(Turnout!Q$85*'Turnout Keys'!$B32)*Registered!Q32</f>
        <v>236.85916830734482</v>
      </c>
      <c r="R32" s="15">
        <f>(Turnout!R$85*'Turnout Keys'!$B32)*Registered!R32</f>
        <v>5497.2628645955001</v>
      </c>
      <c r="S32" s="15">
        <f>(Turnout!S$85*'Turnout Keys'!$B32)*Registered!S32</f>
        <v>21.515486201879767</v>
      </c>
      <c r="T32" s="15">
        <f>(Turnout!T$85*'Turnout Keys'!$B32)*Registered!T32</f>
        <v>4960.9986539452566</v>
      </c>
      <c r="U32" s="15">
        <f>(Turnout!U$85*'Turnout Keys'!$B32)*Registered!U32</f>
        <v>509.89992637819336</v>
      </c>
      <c r="V32" s="15">
        <f>(Turnout!V$85*'Turnout Keys'!$B32)*Registered!V32</f>
        <v>5891.3239498989205</v>
      </c>
      <c r="W32" s="15">
        <f>(Turnout!W$85*'Turnout Keys'!$B32)*Registered!W32</f>
        <v>355.2283607745091</v>
      </c>
      <c r="X32" s="15">
        <f>(Turnout!X$85*'Turnout Keys'!$B32)*Registered!X32</f>
        <v>308.5685345745357</v>
      </c>
      <c r="Y32" s="15">
        <f>(Turnout!Y$85*'Turnout Keys'!$B32)*Registered!Y32</f>
        <v>466.1119174926929</v>
      </c>
      <c r="Z32" s="15">
        <f>(Turnout!Z$85*'Turnout Keys'!$B32)*Registered!Z32</f>
        <v>83.83176407071835</v>
      </c>
      <c r="AA32" s="15">
        <f>(Turnout!AA$85*'Turnout Keys'!$B32)*Registered!AA32</f>
        <v>137.22231432228475</v>
      </c>
      <c r="AB32" s="15">
        <f>(Turnout!AB$85*'Turnout Keys'!$B32)*Registered!AB32</f>
        <v>176.70033309997586</v>
      </c>
      <c r="AC32" s="15">
        <f>(Turnout!AC$85*'Turnout Keys'!$B32)*Registered!AC32</f>
        <v>5.039510387484297</v>
      </c>
      <c r="AD32" s="15">
        <f>(Turnout!AD$85*'Turnout Keys'!$B32)*Registered!AD32</f>
        <v>48.836043237582501</v>
      </c>
      <c r="AE32" s="15">
        <f>(Turnout!AE$85*'Turnout Keys'!$B32)*Registered!AE32</f>
        <v>14.560361644329461</v>
      </c>
      <c r="AF32" s="15">
        <f>(Turnout!AF$85*'Turnout Keys'!$B32)*Registered!AF32</f>
        <v>5648.8592818602583</v>
      </c>
      <c r="AG32" s="15">
        <f>(Turnout!AG$85*'Turnout Keys'!$B32)*Registered!AG32</f>
        <v>7.894934939214143</v>
      </c>
      <c r="AH32" s="15">
        <f>(Turnout!AH$85*'Turnout Keys'!$B32)*Registered!AH32</f>
        <v>42.51087999418327</v>
      </c>
      <c r="AI32" s="15">
        <f>(Turnout!AI$85*'Turnout Keys'!$B32)*Registered!AI32</f>
        <v>541.04788661679106</v>
      </c>
      <c r="AJ32" s="15">
        <f>(Turnout!AJ$85*'Turnout Keys'!$B32)*Registered!AJ32</f>
        <v>55.064038597150628</v>
      </c>
      <c r="AK32" s="15">
        <f>(Turnout!AK$85*'Turnout Keys'!$B32)*Registered!AK32</f>
        <v>3215.4331567116983</v>
      </c>
      <c r="AL32" s="15">
        <f>(Turnout!AL$85*'Turnout Keys'!$B32)*Registered!AL32</f>
        <v>117.05019151268229</v>
      </c>
      <c r="AM32" s="15">
        <f>(Turnout!AM$85*'Turnout Keys'!$B32)*Registered!AM32</f>
        <v>27.557228122766595</v>
      </c>
      <c r="AN32" s="15">
        <f>(Turnout!AN$85*'Turnout Keys'!$B32)*Registered!AN32</f>
        <v>131.01353777244853</v>
      </c>
      <c r="AO32" s="15">
        <f>(Turnout!AO$85*'Turnout Keys'!$B32)*Registered!AO32</f>
        <v>1242.4810119079639</v>
      </c>
      <c r="AP32" s="15">
        <f>(Turnout!AP$85*'Turnout Keys'!$B32)*Registered!AP32</f>
        <v>6.7802428927788698</v>
      </c>
      <c r="AQ32" s="15">
        <f>(Turnout!AQ$85*'Turnout Keys'!$B32)*Registered!AQ32</f>
        <v>93.784424391668196</v>
      </c>
      <c r="AR32" s="15">
        <f>(Turnout!AR$85*'Turnout Keys'!$B32)*Registered!AR32</f>
        <v>210.64847533504971</v>
      </c>
      <c r="AS32" s="15">
        <f>(Turnout!AS$85*'Turnout Keys'!$B32)*Registered!AS32</f>
        <v>319.04479215289308</v>
      </c>
      <c r="AT32" s="15">
        <f>(Turnout!AT$85*'Turnout Keys'!$B32)*Registered!AT32</f>
        <v>169.09154848892288</v>
      </c>
      <c r="AU32" s="15">
        <f>(Turnout!AU$85*'Turnout Keys'!$B32)*Registered!AU32</f>
        <v>121.9750720249579</v>
      </c>
      <c r="AV32" s="15">
        <f>(Turnout!AV$85*'Turnout Keys'!$B32)*Registered!AV32</f>
        <v>46.56364402358809</v>
      </c>
      <c r="AW32" s="15">
        <f>(Turnout!AW$85*'Turnout Keys'!$B32)*Registered!AW32</f>
        <v>186.17116997638297</v>
      </c>
      <c r="AX32" s="15">
        <f>(Turnout!AX$85*'Turnout Keys'!$B32)*Registered!AX32</f>
        <v>39.942658222678276</v>
      </c>
      <c r="AY32" s="15">
        <f>(Turnout!AY$85*'Turnout Keys'!$B32)*Registered!AY32</f>
        <v>189.83717317137334</v>
      </c>
      <c r="AZ32" s="15">
        <f>(Turnout!AZ$85*'Turnout Keys'!$B32)*Registered!AZ32</f>
        <v>84.112122142320771</v>
      </c>
      <c r="BA32" s="15">
        <f>(Turnout!BA$85*'Turnout Keys'!$B32)*Registered!BA32</f>
        <v>1242.4227838429565</v>
      </c>
      <c r="BB32" s="15">
        <f>(Turnout!BB$85*'Turnout Keys'!$B32)*Registered!BB32</f>
        <v>45.364710334850621</v>
      </c>
      <c r="BC32" s="15">
        <f>(Turnout!BC$85*'Turnout Keys'!$B32)*Registered!BC32</f>
        <v>99.78933608634587</v>
      </c>
      <c r="BD32" s="15">
        <f>(Turnout!BD$85*'Turnout Keys'!$B32)*Registered!BD32</f>
        <v>276.821233819388</v>
      </c>
      <c r="BE32" s="15">
        <f>(Turnout!BE$85*'Turnout Keys'!$B32)*Registered!BE32</f>
        <v>48.461287041009193</v>
      </c>
      <c r="BF32" s="15">
        <f>(Turnout!BF$85*'Turnout Keys'!$B32)*Registered!BF32</f>
        <v>6.907434214984999</v>
      </c>
      <c r="BG32" s="15">
        <f>(Turnout!BG$85*'Turnout Keys'!$B32)*Registered!BG32</f>
        <v>108.88271388737493</v>
      </c>
      <c r="BH32" s="15">
        <f>(Turnout!BH$85*'Turnout Keys'!$B32)*Registered!BH32</f>
        <v>18.540607953184256</v>
      </c>
      <c r="BI32" s="15">
        <f>(Turnout!BI$85*'Turnout Keys'!$B32)*Registered!BI32</f>
        <v>292.57463269865934</v>
      </c>
      <c r="BJ32" s="15">
        <f>(Turnout!BJ$85*'Turnout Keys'!$B32)*Registered!BJ32</f>
        <v>277.57345407348657</v>
      </c>
      <c r="BK32" s="15">
        <f>(Turnout!BK$85*'Turnout Keys'!$B32)*Registered!BK32</f>
        <v>43.84019121283589</v>
      </c>
      <c r="BL32" s="15">
        <f>(Turnout!BL$85*'Turnout Keys'!$B32)*Registered!BL32</f>
        <v>2740.2377083515958</v>
      </c>
      <c r="BM32" s="15">
        <f>(Turnout!BM$85*'Turnout Keys'!$B32)*Registered!BM32</f>
        <v>62.242492697566227</v>
      </c>
      <c r="BN32" s="4">
        <f t="shared" si="0"/>
        <v>51036.518442862005</v>
      </c>
      <c r="BQ32" s="9">
        <f t="shared" si="1"/>
        <v>1.30128739953723</v>
      </c>
    </row>
    <row r="33" spans="1:69" x14ac:dyDescent="0.25">
      <c r="A33" s="1">
        <v>49</v>
      </c>
      <c r="B33" s="15">
        <f>(Turnout!B$85*'Turnout Keys'!$B33)*Registered!B33</f>
        <v>3893.4486597771374</v>
      </c>
      <c r="C33" s="15">
        <f>(Turnout!C$85*'Turnout Keys'!$B33)*Registered!C33</f>
        <v>116.32809667551295</v>
      </c>
      <c r="D33" s="15">
        <f>(Turnout!D$85*'Turnout Keys'!$B33)*Registered!D33</f>
        <v>6109.2963615941326</v>
      </c>
      <c r="E33" s="15">
        <f>(Turnout!E$85*'Turnout Keys'!$B33)*Registered!E33</f>
        <v>102.02563822462568</v>
      </c>
      <c r="F33" s="15">
        <f>(Turnout!F$85*'Turnout Keys'!$B33)*Registered!F33</f>
        <v>25.962134230039741</v>
      </c>
      <c r="G33" s="15">
        <f>(Turnout!G$85*'Turnout Keys'!$B33)*Registered!G33</f>
        <v>43.175480254829601</v>
      </c>
      <c r="H33" s="15">
        <f>(Turnout!H$85*'Turnout Keys'!$B33)*Registered!H33</f>
        <v>3562.8578090530473</v>
      </c>
      <c r="I33" s="15">
        <f>(Turnout!I$85*'Turnout Keys'!$B33)*Registered!I33</f>
        <v>943.92050975631037</v>
      </c>
      <c r="J33" s="15">
        <f>(Turnout!J$85*'Turnout Keys'!$B33)*Registered!J33</f>
        <v>193.49437366474305</v>
      </c>
      <c r="K33" s="15">
        <f>(Turnout!K$85*'Turnout Keys'!$B33)*Registered!K33</f>
        <v>17.575492713450195</v>
      </c>
      <c r="L33" s="15">
        <f>(Turnout!L$85*'Turnout Keys'!$B33)*Registered!L33</f>
        <v>100.70597525726053</v>
      </c>
      <c r="M33" s="15">
        <f>(Turnout!M$85*'Turnout Keys'!$B33)*Registered!M33</f>
        <v>59.141608907178536</v>
      </c>
      <c r="N33" s="15">
        <f>(Turnout!N$85*'Turnout Keys'!$B33)*Registered!N33</f>
        <v>22.760650154038427</v>
      </c>
      <c r="O33" s="15">
        <f>(Turnout!O$85*'Turnout Keys'!$B33)*Registered!O33</f>
        <v>32.767732990638599</v>
      </c>
      <c r="P33" s="15">
        <f>(Turnout!P$85*'Turnout Keys'!$B33)*Registered!P33</f>
        <v>47.732739791676124</v>
      </c>
      <c r="Q33" s="15">
        <f>(Turnout!Q$85*'Turnout Keys'!$B33)*Registered!Q33</f>
        <v>281.59621156947276</v>
      </c>
      <c r="R33" s="15">
        <f>(Turnout!R$85*'Turnout Keys'!$B33)*Registered!R33</f>
        <v>5583.5816430445584</v>
      </c>
      <c r="S33" s="15">
        <f>(Turnout!S$85*'Turnout Keys'!$B33)*Registered!S33</f>
        <v>26.955953626197847</v>
      </c>
      <c r="T33" s="15">
        <f>(Turnout!T$85*'Turnout Keys'!$B33)*Registered!T33</f>
        <v>5223.1004862407899</v>
      </c>
      <c r="U33" s="15">
        <f>(Turnout!U$85*'Turnout Keys'!$B33)*Registered!U33</f>
        <v>588.22056281147718</v>
      </c>
      <c r="V33" s="15">
        <f>(Turnout!V$85*'Turnout Keys'!$B33)*Registered!V33</f>
        <v>6192.0340798448278</v>
      </c>
      <c r="W33" s="15">
        <f>(Turnout!W$85*'Turnout Keys'!$B33)*Registered!W33</f>
        <v>379.60353542440401</v>
      </c>
      <c r="X33" s="15">
        <f>(Turnout!X$85*'Turnout Keys'!$B33)*Registered!X33</f>
        <v>375.49223642588731</v>
      </c>
      <c r="Y33" s="15">
        <f>(Turnout!Y$85*'Turnout Keys'!$B33)*Registered!Y33</f>
        <v>493.22633218515432</v>
      </c>
      <c r="Z33" s="15">
        <f>(Turnout!Z$85*'Turnout Keys'!$B33)*Registered!Z33</f>
        <v>68.5955405242333</v>
      </c>
      <c r="AA33" s="15">
        <f>(Turnout!AA$85*'Turnout Keys'!$B33)*Registered!AA33</f>
        <v>159.411037757223</v>
      </c>
      <c r="AB33" s="15">
        <f>(Turnout!AB$85*'Turnout Keys'!$B33)*Registered!AB33</f>
        <v>208.2088285797717</v>
      </c>
      <c r="AC33" s="15">
        <f>(Turnout!AC$85*'Turnout Keys'!$B33)*Registered!AC33</f>
        <v>9.1921724330289702</v>
      </c>
      <c r="AD33" s="15">
        <f>(Turnout!AD$85*'Turnout Keys'!$B33)*Registered!AD33</f>
        <v>54.163650906579377</v>
      </c>
      <c r="AE33" s="15">
        <f>(Turnout!AE$85*'Turnout Keys'!$B33)*Registered!AE33</f>
        <v>16.659362769102433</v>
      </c>
      <c r="AF33" s="15">
        <f>(Turnout!AF$85*'Turnout Keys'!$B33)*Registered!AF33</f>
        <v>6049.6395785388868</v>
      </c>
      <c r="AG33" s="15">
        <f>(Turnout!AG$85*'Turnout Keys'!$B33)*Registered!AG33</f>
        <v>13.964146991216944</v>
      </c>
      <c r="AH33" s="15">
        <f>(Turnout!AH$85*'Turnout Keys'!$B33)*Registered!AH33</f>
        <v>49.477107028995235</v>
      </c>
      <c r="AI33" s="15">
        <f>(Turnout!AI$85*'Turnout Keys'!$B33)*Registered!AI33</f>
        <v>553.59224171893504</v>
      </c>
      <c r="AJ33" s="15">
        <f>(Turnout!AJ$85*'Turnout Keys'!$B33)*Registered!AJ33</f>
        <v>59.700884716239869</v>
      </c>
      <c r="AK33" s="15">
        <f>(Turnout!AK$85*'Turnout Keys'!$B33)*Registered!AK33</f>
        <v>3332.9539634446905</v>
      </c>
      <c r="AL33" s="15">
        <f>(Turnout!AL$85*'Turnout Keys'!$B33)*Registered!AL33</f>
        <v>130.8328750506054</v>
      </c>
      <c r="AM33" s="15">
        <f>(Turnout!AM$85*'Turnout Keys'!$B33)*Registered!AM33</f>
        <v>37.093928379165561</v>
      </c>
      <c r="AN33" s="15">
        <f>(Turnout!AN$85*'Turnout Keys'!$B33)*Registered!AN33</f>
        <v>169.94746488591551</v>
      </c>
      <c r="AO33" s="15">
        <f>(Turnout!AO$85*'Turnout Keys'!$B33)*Registered!AO33</f>
        <v>1312.1311172500875</v>
      </c>
      <c r="AP33" s="15">
        <f>(Turnout!AP$85*'Turnout Keys'!$B33)*Registered!AP33</f>
        <v>8.4322533814307601</v>
      </c>
      <c r="AQ33" s="15">
        <f>(Turnout!AQ$85*'Turnout Keys'!$B33)*Registered!AQ33</f>
        <v>107.605247962764</v>
      </c>
      <c r="AR33" s="15">
        <f>(Turnout!AR$85*'Turnout Keys'!$B33)*Registered!AR33</f>
        <v>228.70061297981823</v>
      </c>
      <c r="AS33" s="15">
        <f>(Turnout!AS$85*'Turnout Keys'!$B33)*Registered!AS33</f>
        <v>340.81335885080171</v>
      </c>
      <c r="AT33" s="15">
        <f>(Turnout!AT$85*'Turnout Keys'!$B33)*Registered!AT33</f>
        <v>190.24439788392709</v>
      </c>
      <c r="AU33" s="15">
        <f>(Turnout!AU$85*'Turnout Keys'!$B33)*Registered!AU33</f>
        <v>120.58742786758079</v>
      </c>
      <c r="AV33" s="15">
        <f>(Turnout!AV$85*'Turnout Keys'!$B33)*Registered!AV33</f>
        <v>66.059047726055624</v>
      </c>
      <c r="AW33" s="15">
        <f>(Turnout!AW$85*'Turnout Keys'!$B33)*Registered!AW33</f>
        <v>213.16901948711279</v>
      </c>
      <c r="AX33" s="15">
        <f>(Turnout!AX$85*'Turnout Keys'!$B33)*Registered!AX33</f>
        <v>32.861732736560313</v>
      </c>
      <c r="AY33" s="15">
        <f>(Turnout!AY$85*'Turnout Keys'!$B33)*Registered!AY33</f>
        <v>213.72459377235216</v>
      </c>
      <c r="AZ33" s="15">
        <f>(Turnout!AZ$85*'Turnout Keys'!$B33)*Registered!AZ33</f>
        <v>79.161368540589308</v>
      </c>
      <c r="BA33" s="15">
        <f>(Turnout!BA$85*'Turnout Keys'!$B33)*Registered!BA33</f>
        <v>1504.8318875124833</v>
      </c>
      <c r="BB33" s="15">
        <f>(Turnout!BB$85*'Turnout Keys'!$B33)*Registered!BB33</f>
        <v>52.388004342513327</v>
      </c>
      <c r="BC33" s="15">
        <f>(Turnout!BC$85*'Turnout Keys'!$B33)*Registered!BC33</f>
        <v>77.732776395146161</v>
      </c>
      <c r="BD33" s="15">
        <f>(Turnout!BD$85*'Turnout Keys'!$B33)*Registered!BD33</f>
        <v>311.69735438115657</v>
      </c>
      <c r="BE33" s="15">
        <f>(Turnout!BE$85*'Turnout Keys'!$B33)*Registered!BE33</f>
        <v>50.475212475428954</v>
      </c>
      <c r="BF33" s="15">
        <f>(Turnout!BF$85*'Turnout Keys'!$B33)*Registered!BF33</f>
        <v>6.1087537422957503</v>
      </c>
      <c r="BG33" s="15">
        <f>(Turnout!BG$85*'Turnout Keys'!$B33)*Registered!BG33</f>
        <v>105.90435448303968</v>
      </c>
      <c r="BH33" s="15">
        <f>(Turnout!BH$85*'Turnout Keys'!$B33)*Registered!BH33</f>
        <v>20.852487317547936</v>
      </c>
      <c r="BI33" s="15">
        <f>(Turnout!BI$85*'Turnout Keys'!$B33)*Registered!BI33</f>
        <v>346.42563942546309</v>
      </c>
      <c r="BJ33" s="15">
        <f>(Turnout!BJ$85*'Turnout Keys'!$B33)*Registered!BJ33</f>
        <v>268.11210737588317</v>
      </c>
      <c r="BK33" s="15">
        <f>(Turnout!BK$85*'Turnout Keys'!$B33)*Registered!BK33</f>
        <v>36.775543705022763</v>
      </c>
      <c r="BL33" s="15">
        <f>(Turnout!BL$85*'Turnout Keys'!$B33)*Registered!BL33</f>
        <v>2775.7408155353855</v>
      </c>
      <c r="BM33" s="15">
        <f>(Turnout!BM$85*'Turnout Keys'!$B33)*Registered!BM33</f>
        <v>83.982286502132482</v>
      </c>
      <c r="BN33" s="4">
        <f t="shared" si="0"/>
        <v>53882.954489574571</v>
      </c>
      <c r="BQ33" s="9">
        <f t="shared" si="1"/>
        <v>1.3738634974801665</v>
      </c>
    </row>
    <row r="34" spans="1:69" x14ac:dyDescent="0.25">
      <c r="A34" s="1">
        <v>50</v>
      </c>
      <c r="B34" s="15">
        <f>(Turnout!B$85*'Turnout Keys'!$B34)*Registered!B34</f>
        <v>4129.5636892200882</v>
      </c>
      <c r="C34" s="15">
        <f>(Turnout!C$85*'Turnout Keys'!$B34)*Registered!C34</f>
        <v>109.50001386089784</v>
      </c>
      <c r="D34" s="15">
        <f>(Turnout!D$85*'Turnout Keys'!$B34)*Registered!D34</f>
        <v>6445.2336376485309</v>
      </c>
      <c r="E34" s="15">
        <f>(Turnout!E$85*'Turnout Keys'!$B34)*Registered!E34</f>
        <v>135.54368947706516</v>
      </c>
      <c r="F34" s="15">
        <f>(Turnout!F$85*'Turnout Keys'!$B34)*Registered!F34</f>
        <v>26.915262258690031</v>
      </c>
      <c r="G34" s="15">
        <f>(Turnout!G$85*'Turnout Keys'!$B34)*Registered!G34</f>
        <v>32.583046498203927</v>
      </c>
      <c r="H34" s="15">
        <f>(Turnout!H$85*'Turnout Keys'!$B34)*Registered!H34</f>
        <v>3693.164130609895</v>
      </c>
      <c r="I34" s="15">
        <f>(Turnout!I$85*'Turnout Keys'!$B34)*Registered!I34</f>
        <v>925.70342020225371</v>
      </c>
      <c r="J34" s="15">
        <f>(Turnout!J$85*'Turnout Keys'!$B34)*Registered!J34</f>
        <v>231.94462664230738</v>
      </c>
      <c r="K34" s="15">
        <f>(Turnout!K$85*'Turnout Keys'!$B34)*Registered!K34</f>
        <v>14.316286576343062</v>
      </c>
      <c r="L34" s="15">
        <f>(Turnout!L$85*'Turnout Keys'!$B34)*Registered!L34</f>
        <v>133.75881683200402</v>
      </c>
      <c r="M34" s="15">
        <f>(Turnout!M$85*'Turnout Keys'!$B34)*Registered!M34</f>
        <v>62.815595111828429</v>
      </c>
      <c r="N34" s="15">
        <f>(Turnout!N$85*'Turnout Keys'!$B34)*Registered!N34</f>
        <v>35.461528796467633</v>
      </c>
      <c r="O34" s="15">
        <f>(Turnout!O$85*'Turnout Keys'!$B34)*Registered!O34</f>
        <v>27.47630937676017</v>
      </c>
      <c r="P34" s="15">
        <f>(Turnout!P$85*'Turnout Keys'!$B34)*Registered!P34</f>
        <v>45.456652799329035</v>
      </c>
      <c r="Q34" s="15">
        <f>(Turnout!Q$85*'Turnout Keys'!$B34)*Registered!Q34</f>
        <v>288.48415372317442</v>
      </c>
      <c r="R34" s="15">
        <f>(Turnout!R$85*'Turnout Keys'!$B34)*Registered!R34</f>
        <v>5793.1394006377532</v>
      </c>
      <c r="S34" s="15">
        <f>(Turnout!S$85*'Turnout Keys'!$B34)*Registered!S34</f>
        <v>23.932622247679465</v>
      </c>
      <c r="T34" s="15">
        <f>(Turnout!T$85*'Turnout Keys'!$B34)*Registered!T34</f>
        <v>5708.6145047735499</v>
      </c>
      <c r="U34" s="15">
        <f>(Turnout!U$85*'Turnout Keys'!$B34)*Registered!U34</f>
        <v>623.63116299203193</v>
      </c>
      <c r="V34" s="15">
        <f>(Turnout!V$85*'Turnout Keys'!$B34)*Registered!V34</f>
        <v>6606.978852867408</v>
      </c>
      <c r="W34" s="15">
        <f>(Turnout!W$85*'Turnout Keys'!$B34)*Registered!W34</f>
        <v>343.32940172701797</v>
      </c>
      <c r="X34" s="15">
        <f>(Turnout!X$85*'Turnout Keys'!$B34)*Registered!X34</f>
        <v>409.44886467654732</v>
      </c>
      <c r="Y34" s="15">
        <f>(Turnout!Y$85*'Turnout Keys'!$B34)*Registered!Y34</f>
        <v>568.45368793732723</v>
      </c>
      <c r="Z34" s="15">
        <f>(Turnout!Z$85*'Turnout Keys'!$B34)*Registered!Z34</f>
        <v>93.336910111024437</v>
      </c>
      <c r="AA34" s="15">
        <f>(Turnout!AA$85*'Turnout Keys'!$B34)*Registered!AA34</f>
        <v>202.48853940983764</v>
      </c>
      <c r="AB34" s="15">
        <f>(Turnout!AB$85*'Turnout Keys'!$B34)*Registered!AB34</f>
        <v>216.84075052054806</v>
      </c>
      <c r="AC34" s="15">
        <f>(Turnout!AC$85*'Turnout Keys'!$B34)*Registered!AC34</f>
        <v>6.7268030451320833</v>
      </c>
      <c r="AD34" s="15">
        <f>(Turnout!AD$85*'Turnout Keys'!$B34)*Registered!AD34</f>
        <v>60.110941291394518</v>
      </c>
      <c r="AE34" s="15">
        <f>(Turnout!AE$85*'Turnout Keys'!$B34)*Registered!AE34</f>
        <v>12.390040285009372</v>
      </c>
      <c r="AF34" s="15">
        <f>(Turnout!AF$85*'Turnout Keys'!$B34)*Registered!AF34</f>
        <v>6696.0864359160532</v>
      </c>
      <c r="AG34" s="15">
        <f>(Turnout!AG$85*'Turnout Keys'!$B34)*Registered!AG34</f>
        <v>13.172825410311464</v>
      </c>
      <c r="AH34" s="15">
        <f>(Turnout!AH$85*'Turnout Keys'!$B34)*Registered!AH34</f>
        <v>61.829620589989815</v>
      </c>
      <c r="AI34" s="15">
        <f>(Turnout!AI$85*'Turnout Keys'!$B34)*Registered!AI34</f>
        <v>590.88898835479722</v>
      </c>
      <c r="AJ34" s="15">
        <f>(Turnout!AJ$85*'Turnout Keys'!$B34)*Registered!AJ34</f>
        <v>69.966521640628827</v>
      </c>
      <c r="AK34" s="15">
        <f>(Turnout!AK$85*'Turnout Keys'!$B34)*Registered!AK34</f>
        <v>3520.3614895593819</v>
      </c>
      <c r="AL34" s="15">
        <f>(Turnout!AL$85*'Turnout Keys'!$B34)*Registered!AL34</f>
        <v>127.30674456022484</v>
      </c>
      <c r="AM34" s="15">
        <f>(Turnout!AM$85*'Turnout Keys'!$B34)*Registered!AM34</f>
        <v>35.701866494201766</v>
      </c>
      <c r="AN34" s="15">
        <f>(Turnout!AN$85*'Turnout Keys'!$B34)*Registered!AN34</f>
        <v>161.87334056254164</v>
      </c>
      <c r="AO34" s="15">
        <f>(Turnout!AO$85*'Turnout Keys'!$B34)*Registered!AO34</f>
        <v>1373.3948758886138</v>
      </c>
      <c r="AP34" s="15">
        <f>(Turnout!AP$85*'Turnout Keys'!$B34)*Registered!AP34</f>
        <v>13.575532650300202</v>
      </c>
      <c r="AQ34" s="15">
        <f>(Turnout!AQ$85*'Turnout Keys'!$B34)*Registered!AQ34</f>
        <v>127.20375878144782</v>
      </c>
      <c r="AR34" s="15">
        <f>(Turnout!AR$85*'Turnout Keys'!$B34)*Registered!AR34</f>
        <v>217.80900123406158</v>
      </c>
      <c r="AS34" s="15">
        <f>(Turnout!AS$85*'Turnout Keys'!$B34)*Registered!AS34</f>
        <v>378.23543026186519</v>
      </c>
      <c r="AT34" s="15">
        <f>(Turnout!AT$85*'Turnout Keys'!$B34)*Registered!AT34</f>
        <v>223.85984269929759</v>
      </c>
      <c r="AU34" s="15">
        <f>(Turnout!AU$85*'Turnout Keys'!$B34)*Registered!AU34</f>
        <v>146.06878984988603</v>
      </c>
      <c r="AV34" s="15">
        <f>(Turnout!AV$85*'Turnout Keys'!$B34)*Registered!AV34</f>
        <v>68.1964743149925</v>
      </c>
      <c r="AW34" s="15">
        <f>(Turnout!AW$85*'Turnout Keys'!$B34)*Registered!AW34</f>
        <v>228.15207029143241</v>
      </c>
      <c r="AX34" s="15">
        <f>(Turnout!AX$85*'Turnout Keys'!$B34)*Registered!AX34</f>
        <v>34.604116474525838</v>
      </c>
      <c r="AY34" s="15">
        <f>(Turnout!AY$85*'Turnout Keys'!$B34)*Registered!AY34</f>
        <v>243.39457469136227</v>
      </c>
      <c r="AZ34" s="15">
        <f>(Turnout!AZ$85*'Turnout Keys'!$B34)*Registered!AZ34</f>
        <v>87.99849234483068</v>
      </c>
      <c r="BA34" s="15">
        <f>(Turnout!BA$85*'Turnout Keys'!$B34)*Registered!BA34</f>
        <v>1509.490533655083</v>
      </c>
      <c r="BB34" s="15">
        <f>(Turnout!BB$85*'Turnout Keys'!$B34)*Registered!BB34</f>
        <v>63.256673329044197</v>
      </c>
      <c r="BC34" s="15">
        <f>(Turnout!BC$85*'Turnout Keys'!$B34)*Registered!BC34</f>
        <v>91.381453375011006</v>
      </c>
      <c r="BD34" s="15">
        <f>(Turnout!BD$85*'Turnout Keys'!$B34)*Registered!BD34</f>
        <v>341.01727982502166</v>
      </c>
      <c r="BE34" s="15">
        <f>(Turnout!BE$85*'Turnout Keys'!$B34)*Registered!BE34</f>
        <v>42.45067769262922</v>
      </c>
      <c r="BF34" s="15">
        <f>(Turnout!BF$85*'Turnout Keys'!$B34)*Registered!BF34</f>
        <v>9.2201317070021442</v>
      </c>
      <c r="BG34" s="15">
        <f>(Turnout!BG$85*'Turnout Keys'!$B34)*Registered!BG34</f>
        <v>141.54189891563985</v>
      </c>
      <c r="BH34" s="15">
        <f>(Turnout!BH$85*'Turnout Keys'!$B34)*Registered!BH34</f>
        <v>25.824251570736774</v>
      </c>
      <c r="BI34" s="15">
        <f>(Turnout!BI$85*'Turnout Keys'!$B34)*Registered!BI34</f>
        <v>350.86892526298891</v>
      </c>
      <c r="BJ34" s="15">
        <f>(Turnout!BJ$85*'Turnout Keys'!$B34)*Registered!BJ34</f>
        <v>328.11075312036752</v>
      </c>
      <c r="BK34" s="15">
        <f>(Turnout!BK$85*'Turnout Keys'!$B34)*Registered!BK34</f>
        <v>43.888836773024138</v>
      </c>
      <c r="BL34" s="15">
        <f>(Turnout!BL$85*'Turnout Keys'!$B34)*Registered!BL34</f>
        <v>2853.3355341107008</v>
      </c>
      <c r="BM34" s="15">
        <f>(Turnout!BM$85*'Turnout Keys'!$B34)*Registered!BM34</f>
        <v>76.822468341352888</v>
      </c>
      <c r="BN34" s="4">
        <f t="shared" si="0"/>
        <v>57304.233552405436</v>
      </c>
      <c r="BQ34" s="9">
        <f t="shared" si="1"/>
        <v>1.4610964724282258</v>
      </c>
    </row>
    <row r="35" spans="1:69" x14ac:dyDescent="0.25">
      <c r="A35" s="1">
        <v>51</v>
      </c>
      <c r="B35" s="15">
        <f>(Turnout!B$85*'Turnout Keys'!$B35)*Registered!B35</f>
        <v>4026.6919958943208</v>
      </c>
      <c r="C35" s="15">
        <f>(Turnout!C$85*'Turnout Keys'!$B35)*Registered!C35</f>
        <v>96.138081209285815</v>
      </c>
      <c r="D35" s="15">
        <f>(Turnout!D$85*'Turnout Keys'!$B35)*Registered!D35</f>
        <v>6210.2055269584953</v>
      </c>
      <c r="E35" s="15">
        <f>(Turnout!E$85*'Turnout Keys'!$B35)*Registered!E35</f>
        <v>121.5521346706316</v>
      </c>
      <c r="F35" s="15">
        <f>(Turnout!F$85*'Turnout Keys'!$B35)*Registered!F35</f>
        <v>36.792242870652217</v>
      </c>
      <c r="G35" s="15">
        <f>(Turnout!G$85*'Turnout Keys'!$B35)*Registered!G35</f>
        <v>38.041816900989929</v>
      </c>
      <c r="H35" s="15">
        <f>(Turnout!H$85*'Turnout Keys'!$B35)*Registered!H35</f>
        <v>3638.6599885829401</v>
      </c>
      <c r="I35" s="15">
        <f>(Turnout!I$85*'Turnout Keys'!$B35)*Registered!I35</f>
        <v>873.58343771902605</v>
      </c>
      <c r="J35" s="15">
        <f>(Turnout!J$85*'Turnout Keys'!$B35)*Registered!J35</f>
        <v>207.83503528974023</v>
      </c>
      <c r="K35" s="15">
        <f>(Turnout!K$85*'Turnout Keys'!$B35)*Registered!K35</f>
        <v>18.719009971438272</v>
      </c>
      <c r="L35" s="15">
        <f>(Turnout!L$85*'Turnout Keys'!$B35)*Registered!L35</f>
        <v>136.78348934159132</v>
      </c>
      <c r="M35" s="15">
        <f>(Turnout!M$85*'Turnout Keys'!$B35)*Registered!M35</f>
        <v>58.456210636283537</v>
      </c>
      <c r="N35" s="15">
        <f>(Turnout!N$85*'Turnout Keys'!$B35)*Registered!N35</f>
        <v>23.886082531720994</v>
      </c>
      <c r="O35" s="15">
        <f>(Turnout!O$85*'Turnout Keys'!$B35)*Registered!O35</f>
        <v>20.622553279465048</v>
      </c>
      <c r="P35" s="15">
        <f>(Turnout!P$85*'Turnout Keys'!$B35)*Registered!P35</f>
        <v>43.328167433530176</v>
      </c>
      <c r="Q35" s="15">
        <f>(Turnout!Q$85*'Turnout Keys'!$B35)*Registered!Q35</f>
        <v>262.06765529906954</v>
      </c>
      <c r="R35" s="15">
        <f>(Turnout!R$85*'Turnout Keys'!$B35)*Registered!R35</f>
        <v>5505.5647267559807</v>
      </c>
      <c r="S35" s="15">
        <f>(Turnout!S$85*'Turnout Keys'!$B35)*Registered!S35</f>
        <v>28.21082640308094</v>
      </c>
      <c r="T35" s="15">
        <f>(Turnout!T$85*'Turnout Keys'!$B35)*Registered!T35</f>
        <v>5274.4512803561638</v>
      </c>
      <c r="U35" s="15">
        <f>(Turnout!U$85*'Turnout Keys'!$B35)*Registered!U35</f>
        <v>622.69252395716512</v>
      </c>
      <c r="V35" s="15">
        <f>(Turnout!V$85*'Turnout Keys'!$B35)*Registered!V35</f>
        <v>6299.084232871719</v>
      </c>
      <c r="W35" s="15">
        <f>(Turnout!W$85*'Turnout Keys'!$B35)*Registered!W35</f>
        <v>363.74482970697306</v>
      </c>
      <c r="X35" s="15">
        <f>(Turnout!X$85*'Turnout Keys'!$B35)*Registered!X35</f>
        <v>398.1285253360773</v>
      </c>
      <c r="Y35" s="15">
        <f>(Turnout!Y$85*'Turnout Keys'!$B35)*Registered!Y35</f>
        <v>520.88105146853707</v>
      </c>
      <c r="Z35" s="15">
        <f>(Turnout!Z$85*'Turnout Keys'!$B35)*Registered!Z35</f>
        <v>77.662482149464878</v>
      </c>
      <c r="AA35" s="15">
        <f>(Turnout!AA$85*'Turnout Keys'!$B35)*Registered!AA35</f>
        <v>186.93685040329311</v>
      </c>
      <c r="AB35" s="15">
        <f>(Turnout!AB$85*'Turnout Keys'!$B35)*Registered!AB35</f>
        <v>186.14288349649672</v>
      </c>
      <c r="AC35" s="15">
        <f>(Turnout!AC$85*'Turnout Keys'!$B35)*Registered!AC35</f>
        <v>7.6460998905451198</v>
      </c>
      <c r="AD35" s="15">
        <f>(Turnout!AD$85*'Turnout Keys'!$B35)*Registered!AD35</f>
        <v>61.54384002279216</v>
      </c>
      <c r="AE35" s="15">
        <f>(Turnout!AE$85*'Turnout Keys'!$B35)*Registered!AE35</f>
        <v>9.5729520210893888</v>
      </c>
      <c r="AF35" s="15">
        <f>(Turnout!AF$85*'Turnout Keys'!$B35)*Registered!AF35</f>
        <v>6335.8733309415611</v>
      </c>
      <c r="AG35" s="15">
        <f>(Turnout!AG$85*'Turnout Keys'!$B35)*Registered!AG35</f>
        <v>10.647500170652323</v>
      </c>
      <c r="AH35" s="15">
        <f>(Turnout!AH$85*'Turnout Keys'!$B35)*Registered!AH35</f>
        <v>49.489654767078818</v>
      </c>
      <c r="AI35" s="15">
        <f>(Turnout!AI$85*'Turnout Keys'!$B35)*Registered!AI35</f>
        <v>527.82892251149815</v>
      </c>
      <c r="AJ35" s="15">
        <f>(Turnout!AJ$85*'Turnout Keys'!$B35)*Registered!AJ35</f>
        <v>68.54962052826005</v>
      </c>
      <c r="AK35" s="15">
        <f>(Turnout!AK$85*'Turnout Keys'!$B35)*Registered!AK35</f>
        <v>3284.6888427715535</v>
      </c>
      <c r="AL35" s="15">
        <f>(Turnout!AL$85*'Turnout Keys'!$B35)*Registered!AL35</f>
        <v>133.01140034350729</v>
      </c>
      <c r="AM35" s="15">
        <f>(Turnout!AM$85*'Turnout Keys'!$B35)*Registered!AM35</f>
        <v>45.089941051586216</v>
      </c>
      <c r="AN35" s="15">
        <f>(Turnout!AN$85*'Turnout Keys'!$B35)*Registered!AN35</f>
        <v>141.74448013565672</v>
      </c>
      <c r="AO35" s="15">
        <f>(Turnout!AO$85*'Turnout Keys'!$B35)*Registered!AO35</f>
        <v>1335.6054973185035</v>
      </c>
      <c r="AP35" s="15">
        <f>(Turnout!AP$85*'Turnout Keys'!$B35)*Registered!AP35</f>
        <v>6.8581284627831165</v>
      </c>
      <c r="AQ35" s="15">
        <f>(Turnout!AQ$85*'Turnout Keys'!$B35)*Registered!AQ35</f>
        <v>117.04714545318002</v>
      </c>
      <c r="AR35" s="15">
        <f>(Turnout!AR$85*'Turnout Keys'!$B35)*Registered!AR35</f>
        <v>244.95069426791406</v>
      </c>
      <c r="AS35" s="15">
        <f>(Turnout!AS$85*'Turnout Keys'!$B35)*Registered!AS35</f>
        <v>369.41768629010699</v>
      </c>
      <c r="AT35" s="15">
        <f>(Turnout!AT$85*'Turnout Keys'!$B35)*Registered!AT35</f>
        <v>216.58969139666112</v>
      </c>
      <c r="AU35" s="15">
        <f>(Turnout!AU$85*'Turnout Keys'!$B35)*Registered!AU35</f>
        <v>139.77432091428233</v>
      </c>
      <c r="AV35" s="15">
        <f>(Turnout!AV$85*'Turnout Keys'!$B35)*Registered!AV35</f>
        <v>64.542425779135201</v>
      </c>
      <c r="AW35" s="15">
        <f>(Turnout!AW$85*'Turnout Keys'!$B35)*Registered!AW35</f>
        <v>222.40030047073907</v>
      </c>
      <c r="AX35" s="15">
        <f>(Turnout!AX$85*'Turnout Keys'!$B35)*Registered!AX35</f>
        <v>37.29367842167683</v>
      </c>
      <c r="AY35" s="15">
        <f>(Turnout!AY$85*'Turnout Keys'!$B35)*Registered!AY35</f>
        <v>252.65507702018914</v>
      </c>
      <c r="AZ35" s="15">
        <f>(Turnout!AZ$85*'Turnout Keys'!$B35)*Registered!AZ35</f>
        <v>78.946558005526327</v>
      </c>
      <c r="BA35" s="15">
        <f>(Turnout!BA$85*'Turnout Keys'!$B35)*Registered!BA35</f>
        <v>1430.1137751989611</v>
      </c>
      <c r="BB35" s="15">
        <f>(Turnout!BB$85*'Turnout Keys'!$B35)*Registered!BB35</f>
        <v>53.260327850352439</v>
      </c>
      <c r="BC35" s="15">
        <f>(Turnout!BC$85*'Turnout Keys'!$B35)*Registered!BC35</f>
        <v>89.198928597432513</v>
      </c>
      <c r="BD35" s="15">
        <f>(Turnout!BD$85*'Turnout Keys'!$B35)*Registered!BD35</f>
        <v>331.9773721203639</v>
      </c>
      <c r="BE35" s="15">
        <f>(Turnout!BE$85*'Turnout Keys'!$B35)*Registered!BE35</f>
        <v>45.188439637307646</v>
      </c>
      <c r="BF35" s="15">
        <f>(Turnout!BF$85*'Turnout Keys'!$B35)*Registered!BF35</f>
        <v>10.868325765054857</v>
      </c>
      <c r="BG35" s="15">
        <f>(Turnout!BG$85*'Turnout Keys'!$B35)*Registered!BG35</f>
        <v>110.13346439422763</v>
      </c>
      <c r="BH35" s="15">
        <f>(Turnout!BH$85*'Turnout Keys'!$B35)*Registered!BH35</f>
        <v>15.492093139643195</v>
      </c>
      <c r="BI35" s="15">
        <f>(Turnout!BI$85*'Turnout Keys'!$B35)*Registered!BI35</f>
        <v>327.53275471232848</v>
      </c>
      <c r="BJ35" s="15">
        <f>(Turnout!BJ$85*'Turnout Keys'!$B35)*Registered!BJ35</f>
        <v>293.85874665265419</v>
      </c>
      <c r="BK35" s="15">
        <f>(Turnout!BK$85*'Turnout Keys'!$B35)*Registered!BK35</f>
        <v>46.08276157201454</v>
      </c>
      <c r="BL35" s="15">
        <f>(Turnout!BL$85*'Turnout Keys'!$B35)*Registered!BL35</f>
        <v>2873.8526895376003</v>
      </c>
      <c r="BM35" s="15">
        <f>(Turnout!BM$85*'Turnout Keys'!$B35)*Registered!BM35</f>
        <v>74.169086799983234</v>
      </c>
      <c r="BN35" s="4">
        <f t="shared" si="0"/>
        <v>54740.360196428519</v>
      </c>
      <c r="BQ35" s="9">
        <f t="shared" si="1"/>
        <v>1.3957249268382343</v>
      </c>
    </row>
    <row r="36" spans="1:69" x14ac:dyDescent="0.25">
      <c r="A36" s="1">
        <v>52</v>
      </c>
      <c r="B36" s="15">
        <f>(Turnout!B$85*'Turnout Keys'!$B36)*Registered!B36</f>
        <v>3728.8539504559094</v>
      </c>
      <c r="C36" s="15">
        <f>(Turnout!C$85*'Turnout Keys'!$B36)*Registered!C36</f>
        <v>115.49583846640078</v>
      </c>
      <c r="D36" s="15">
        <f>(Turnout!D$85*'Turnout Keys'!$B36)*Registered!D36</f>
        <v>5881.4554922690504</v>
      </c>
      <c r="E36" s="15">
        <f>(Turnout!E$85*'Turnout Keys'!$B36)*Registered!E36</f>
        <v>117.75625773973077</v>
      </c>
      <c r="F36" s="15">
        <f>(Turnout!F$85*'Turnout Keys'!$B36)*Registered!F36</f>
        <v>26.635603652094893</v>
      </c>
      <c r="G36" s="15">
        <f>(Turnout!G$85*'Turnout Keys'!$B36)*Registered!G36</f>
        <v>38.389408723150488</v>
      </c>
      <c r="H36" s="15">
        <f>(Turnout!H$85*'Turnout Keys'!$B36)*Registered!H36</f>
        <v>3429.5049288694154</v>
      </c>
      <c r="I36" s="15">
        <f>(Turnout!I$85*'Turnout Keys'!$B36)*Registered!I36</f>
        <v>810.51391132541653</v>
      </c>
      <c r="J36" s="15">
        <f>(Turnout!J$85*'Turnout Keys'!$B36)*Registered!J36</f>
        <v>205.41852912842381</v>
      </c>
      <c r="K36" s="15">
        <f>(Turnout!K$85*'Turnout Keys'!$B36)*Registered!K36</f>
        <v>14.596854814056373</v>
      </c>
      <c r="L36" s="15">
        <f>(Turnout!L$85*'Turnout Keys'!$B36)*Registered!L36</f>
        <v>136.38020019961465</v>
      </c>
      <c r="M36" s="15">
        <f>(Turnout!M$85*'Turnout Keys'!$B36)*Registered!M36</f>
        <v>68.260239904435295</v>
      </c>
      <c r="N36" s="15">
        <f>(Turnout!N$85*'Turnout Keys'!$B36)*Registered!N36</f>
        <v>39.169539527358417</v>
      </c>
      <c r="O36" s="15">
        <f>(Turnout!O$85*'Turnout Keys'!$B36)*Registered!O36</f>
        <v>27.21436313896784</v>
      </c>
      <c r="P36" s="15">
        <f>(Turnout!P$85*'Turnout Keys'!$B36)*Registered!P36</f>
        <v>48.970948499626402</v>
      </c>
      <c r="Q36" s="15">
        <f>(Turnout!Q$85*'Turnout Keys'!$B36)*Registered!Q36</f>
        <v>268.8262558326727</v>
      </c>
      <c r="R36" s="15">
        <f>(Turnout!R$85*'Turnout Keys'!$B36)*Registered!R36</f>
        <v>5259.5999765353672</v>
      </c>
      <c r="S36" s="15">
        <f>(Turnout!S$85*'Turnout Keys'!$B36)*Registered!S36</f>
        <v>26.028426512690874</v>
      </c>
      <c r="T36" s="15">
        <f>(Turnout!T$85*'Turnout Keys'!$B36)*Registered!T36</f>
        <v>5071.9239126366483</v>
      </c>
      <c r="U36" s="15">
        <f>(Turnout!U$85*'Turnout Keys'!$B36)*Registered!U36</f>
        <v>554.50364688632123</v>
      </c>
      <c r="V36" s="15">
        <f>(Turnout!V$85*'Turnout Keys'!$B36)*Registered!V36</f>
        <v>6242.7726852332116</v>
      </c>
      <c r="W36" s="15">
        <f>(Turnout!W$85*'Turnout Keys'!$B36)*Registered!W36</f>
        <v>395.71764311841088</v>
      </c>
      <c r="X36" s="15">
        <f>(Turnout!X$85*'Turnout Keys'!$B36)*Registered!X36</f>
        <v>362.08564607696002</v>
      </c>
      <c r="Y36" s="15">
        <f>(Turnout!Y$85*'Turnout Keys'!$B36)*Registered!Y36</f>
        <v>484.76633431785058</v>
      </c>
      <c r="Z36" s="15">
        <f>(Turnout!Z$85*'Turnout Keys'!$B36)*Registered!Z36</f>
        <v>86.369244119711894</v>
      </c>
      <c r="AA36" s="15">
        <f>(Turnout!AA$85*'Turnout Keys'!$B36)*Registered!AA36</f>
        <v>157.87878799963602</v>
      </c>
      <c r="AB36" s="15">
        <f>(Turnout!AB$85*'Turnout Keys'!$B36)*Registered!AB36</f>
        <v>192.83068993045367</v>
      </c>
      <c r="AC36" s="15">
        <f>(Turnout!AC$85*'Turnout Keys'!$B36)*Registered!AC36</f>
        <v>6.0013046000315233</v>
      </c>
      <c r="AD36" s="15">
        <f>(Turnout!AD$85*'Turnout Keys'!$B36)*Registered!AD36</f>
        <v>71.095223372472006</v>
      </c>
      <c r="AE36" s="15">
        <f>(Turnout!AE$85*'Turnout Keys'!$B36)*Registered!AE36</f>
        <v>15.605295502143322</v>
      </c>
      <c r="AF36" s="15">
        <f>(Turnout!AF$85*'Turnout Keys'!$B36)*Registered!AF36</f>
        <v>6125.3344312068939</v>
      </c>
      <c r="AG36" s="15">
        <f>(Turnout!AG$85*'Turnout Keys'!$B36)*Registered!AG36</f>
        <v>14.326383235754445</v>
      </c>
      <c r="AH36" s="15">
        <f>(Turnout!AH$85*'Turnout Keys'!$B36)*Registered!AH36</f>
        <v>50.760565406512733</v>
      </c>
      <c r="AI36" s="15">
        <f>(Turnout!AI$85*'Turnout Keys'!$B36)*Registered!AI36</f>
        <v>512.2556568142262</v>
      </c>
      <c r="AJ36" s="15">
        <f>(Turnout!AJ$85*'Turnout Keys'!$B36)*Registered!AJ36</f>
        <v>53.323139804962487</v>
      </c>
      <c r="AK36" s="15">
        <f>(Turnout!AK$85*'Turnout Keys'!$B36)*Registered!AK36</f>
        <v>3193.6830112402336</v>
      </c>
      <c r="AL36" s="15">
        <f>(Turnout!AL$85*'Turnout Keys'!$B36)*Registered!AL36</f>
        <v>115.78899977195947</v>
      </c>
      <c r="AM36" s="15">
        <f>(Turnout!AM$85*'Turnout Keys'!$B36)*Registered!AM36</f>
        <v>43.020008698483885</v>
      </c>
      <c r="AN36" s="15">
        <f>(Turnout!AN$85*'Turnout Keys'!$B36)*Registered!AN36</f>
        <v>158.2746017986189</v>
      </c>
      <c r="AO36" s="15">
        <f>(Turnout!AO$85*'Turnout Keys'!$B36)*Registered!AO36</f>
        <v>1297.768671175686</v>
      </c>
      <c r="AP36" s="15">
        <f>(Turnout!AP$85*'Turnout Keys'!$B36)*Registered!AP36</f>
        <v>14.706682696113649</v>
      </c>
      <c r="AQ36" s="15">
        <f>(Turnout!AQ$85*'Turnout Keys'!$B36)*Registered!AQ36</f>
        <v>115.02860060821146</v>
      </c>
      <c r="AR36" s="15">
        <f>(Turnout!AR$85*'Turnout Keys'!$B36)*Registered!AR36</f>
        <v>244.83465349007903</v>
      </c>
      <c r="AS36" s="15">
        <f>(Turnout!AS$85*'Turnout Keys'!$B36)*Registered!AS36</f>
        <v>358.22416658404796</v>
      </c>
      <c r="AT36" s="15">
        <f>(Turnout!AT$85*'Turnout Keys'!$B36)*Registered!AT36</f>
        <v>215.34258654155792</v>
      </c>
      <c r="AU36" s="15">
        <f>(Turnout!AU$85*'Turnout Keys'!$B36)*Registered!AU36</f>
        <v>145.77943428267588</v>
      </c>
      <c r="AV36" s="15">
        <f>(Turnout!AV$85*'Turnout Keys'!$B36)*Registered!AV36</f>
        <v>63.371827722899347</v>
      </c>
      <c r="AW36" s="15">
        <f>(Turnout!AW$85*'Turnout Keys'!$B36)*Registered!AW36</f>
        <v>249.82438005735764</v>
      </c>
      <c r="AX36" s="15">
        <f>(Turnout!AX$85*'Turnout Keys'!$B36)*Registered!AX36</f>
        <v>35.282282277166814</v>
      </c>
      <c r="AY36" s="15">
        <f>(Turnout!AY$85*'Turnout Keys'!$B36)*Registered!AY36</f>
        <v>225.21785665338004</v>
      </c>
      <c r="AZ36" s="15">
        <f>(Turnout!AZ$85*'Turnout Keys'!$B36)*Registered!AZ36</f>
        <v>82.761799517215593</v>
      </c>
      <c r="BA36" s="15">
        <f>(Turnout!BA$85*'Turnout Keys'!$B36)*Registered!BA36</f>
        <v>1400.0292780665818</v>
      </c>
      <c r="BB36" s="15">
        <f>(Turnout!BB$85*'Turnout Keys'!$B36)*Registered!BB36</f>
        <v>57.05447871622188</v>
      </c>
      <c r="BC36" s="15">
        <f>(Turnout!BC$85*'Turnout Keys'!$B36)*Registered!BC36</f>
        <v>89.224351945180516</v>
      </c>
      <c r="BD36" s="15">
        <f>(Turnout!BD$85*'Turnout Keys'!$B36)*Registered!BD36</f>
        <v>291.01938033799092</v>
      </c>
      <c r="BE36" s="15">
        <f>(Turnout!BE$85*'Turnout Keys'!$B36)*Registered!BE36</f>
        <v>51.011658243713072</v>
      </c>
      <c r="BF36" s="15">
        <f>(Turnout!BF$85*'Turnout Keys'!$B36)*Registered!BF36</f>
        <v>7.0506197526799399</v>
      </c>
      <c r="BG36" s="15">
        <f>(Turnout!BG$85*'Turnout Keys'!$B36)*Registered!BG36</f>
        <v>123.58078312458434</v>
      </c>
      <c r="BH36" s="15">
        <f>(Turnout!BH$85*'Turnout Keys'!$B36)*Registered!BH36</f>
        <v>23.861880611981672</v>
      </c>
      <c r="BI36" s="15">
        <f>(Turnout!BI$85*'Turnout Keys'!$B36)*Registered!BI36</f>
        <v>299.4171757070622</v>
      </c>
      <c r="BJ36" s="15">
        <f>(Turnout!BJ$85*'Turnout Keys'!$B36)*Registered!BJ36</f>
        <v>300.67389889350346</v>
      </c>
      <c r="BK36" s="15">
        <f>(Turnout!BK$85*'Turnout Keys'!$B36)*Registered!BK36</f>
        <v>41.239240413791109</v>
      </c>
      <c r="BL36" s="15">
        <f>(Turnout!BL$85*'Turnout Keys'!$B36)*Registered!BL36</f>
        <v>2738.0243145954478</v>
      </c>
      <c r="BM36" s="15">
        <f>(Turnout!BM$85*'Turnout Keys'!$B36)*Registered!BM36</f>
        <v>70.495220235410372</v>
      </c>
      <c r="BN36" s="4">
        <f t="shared" si="0"/>
        <v>52692.213159616418</v>
      </c>
      <c r="BQ36" s="9">
        <f t="shared" si="1"/>
        <v>1.3435029490717265</v>
      </c>
    </row>
    <row r="37" spans="1:69" x14ac:dyDescent="0.25">
      <c r="A37" s="1">
        <v>53</v>
      </c>
      <c r="B37" s="15">
        <f>(Turnout!B$85*'Turnout Keys'!$B37)*Registered!B37</f>
        <v>3723.9552983927774</v>
      </c>
      <c r="C37" s="15">
        <f>(Turnout!C$85*'Turnout Keys'!$B37)*Registered!C37</f>
        <v>99.541354394780114</v>
      </c>
      <c r="D37" s="15">
        <f>(Turnout!D$85*'Turnout Keys'!$B37)*Registered!D37</f>
        <v>5484.8623595542904</v>
      </c>
      <c r="E37" s="15">
        <f>(Turnout!E$85*'Turnout Keys'!$B37)*Registered!E37</f>
        <v>127.50750954725338</v>
      </c>
      <c r="F37" s="15">
        <f>(Turnout!F$85*'Turnout Keys'!$B37)*Registered!F37</f>
        <v>27.082246951595792</v>
      </c>
      <c r="G37" s="15">
        <f>(Turnout!G$85*'Turnout Keys'!$B37)*Registered!G37</f>
        <v>36.42799403461477</v>
      </c>
      <c r="H37" s="15">
        <f>(Turnout!H$85*'Turnout Keys'!$B37)*Registered!H37</f>
        <v>3317.0930013172838</v>
      </c>
      <c r="I37" s="15">
        <f>(Turnout!I$85*'Turnout Keys'!$B37)*Registered!I37</f>
        <v>766.10614476316903</v>
      </c>
      <c r="J37" s="15">
        <f>(Turnout!J$85*'Turnout Keys'!$B37)*Registered!J37</f>
        <v>193.35067309259887</v>
      </c>
      <c r="K37" s="15">
        <f>(Turnout!K$85*'Turnout Keys'!$B37)*Registered!K37</f>
        <v>11.863028551245577</v>
      </c>
      <c r="L37" s="15">
        <f>(Turnout!L$85*'Turnout Keys'!$B37)*Registered!L37</f>
        <v>115.01213488959273</v>
      </c>
      <c r="M37" s="15">
        <f>(Turnout!M$85*'Turnout Keys'!$B37)*Registered!M37</f>
        <v>69.026850267581324</v>
      </c>
      <c r="N37" s="15">
        <f>(Turnout!N$85*'Turnout Keys'!$B37)*Registered!N37</f>
        <v>40.141727202253492</v>
      </c>
      <c r="O37" s="15">
        <f>(Turnout!O$85*'Turnout Keys'!$B37)*Registered!O37</f>
        <v>41.075208357688219</v>
      </c>
      <c r="P37" s="15">
        <f>(Turnout!P$85*'Turnout Keys'!$B37)*Registered!P37</f>
        <v>49.190645026039903</v>
      </c>
      <c r="Q37" s="15">
        <f>(Turnout!Q$85*'Turnout Keys'!$B37)*Registered!Q37</f>
        <v>245.48389178582028</v>
      </c>
      <c r="R37" s="15">
        <f>(Turnout!R$85*'Turnout Keys'!$B37)*Registered!R37</f>
        <v>4631.4563155428332</v>
      </c>
      <c r="S37" s="15">
        <f>(Turnout!S$85*'Turnout Keys'!$B37)*Registered!S37</f>
        <v>23.278398962838406</v>
      </c>
      <c r="T37" s="15">
        <f>(Turnout!T$85*'Turnout Keys'!$B37)*Registered!T37</f>
        <v>4646.1293450929134</v>
      </c>
      <c r="U37" s="15">
        <f>(Turnout!U$85*'Turnout Keys'!$B37)*Registered!U37</f>
        <v>485.7802014327043</v>
      </c>
      <c r="V37" s="15">
        <f>(Turnout!V$85*'Turnout Keys'!$B37)*Registered!V37</f>
        <v>5889.660603560691</v>
      </c>
      <c r="W37" s="15">
        <f>(Turnout!W$85*'Turnout Keys'!$B37)*Registered!W37</f>
        <v>364.01353602554275</v>
      </c>
      <c r="X37" s="15">
        <f>(Turnout!X$85*'Turnout Keys'!$B37)*Registered!X37</f>
        <v>395.67272115951869</v>
      </c>
      <c r="Y37" s="15">
        <f>(Turnout!Y$85*'Turnout Keys'!$B37)*Registered!Y37</f>
        <v>475.17132662595196</v>
      </c>
      <c r="Z37" s="15">
        <f>(Turnout!Z$85*'Turnout Keys'!$B37)*Registered!Z37</f>
        <v>81.288621902282273</v>
      </c>
      <c r="AA37" s="15">
        <f>(Turnout!AA$85*'Turnout Keys'!$B37)*Registered!AA37</f>
        <v>152.60884750561203</v>
      </c>
      <c r="AB37" s="15">
        <f>(Turnout!AB$85*'Turnout Keys'!$B37)*Registered!AB37</f>
        <v>160.76866836162401</v>
      </c>
      <c r="AC37" s="15">
        <f>(Turnout!AC$85*'Turnout Keys'!$B37)*Registered!AC37</f>
        <v>10.152805098761103</v>
      </c>
      <c r="AD37" s="15">
        <f>(Turnout!AD$85*'Turnout Keys'!$B37)*Registered!AD37</f>
        <v>53.225809950944026</v>
      </c>
      <c r="AE37" s="15">
        <f>(Turnout!AE$85*'Turnout Keys'!$B37)*Registered!AE37</f>
        <v>12.46690920243611</v>
      </c>
      <c r="AF37" s="15">
        <f>(Turnout!AF$85*'Turnout Keys'!$B37)*Registered!AF37</f>
        <v>5802.6222458305292</v>
      </c>
      <c r="AG37" s="15">
        <f>(Turnout!AG$85*'Turnout Keys'!$B37)*Registered!AG37</f>
        <v>8.8363671977505067</v>
      </c>
      <c r="AH37" s="15">
        <f>(Turnout!AH$85*'Turnout Keys'!$B37)*Registered!AH37</f>
        <v>50.093759209563146</v>
      </c>
      <c r="AI37" s="15">
        <f>(Turnout!AI$85*'Turnout Keys'!$B37)*Registered!AI37</f>
        <v>494.68827033242144</v>
      </c>
      <c r="AJ37" s="15">
        <f>(Turnout!AJ$85*'Turnout Keys'!$B37)*Registered!AJ37</f>
        <v>57.600491068577732</v>
      </c>
      <c r="AK37" s="15">
        <f>(Turnout!AK$85*'Turnout Keys'!$B37)*Registered!AK37</f>
        <v>3026.3721184738706</v>
      </c>
      <c r="AL37" s="15">
        <f>(Turnout!AL$85*'Turnout Keys'!$B37)*Registered!AL37</f>
        <v>131.73567399950267</v>
      </c>
      <c r="AM37" s="15">
        <f>(Turnout!AM$85*'Turnout Keys'!$B37)*Registered!AM37</f>
        <v>40.822004619529267</v>
      </c>
      <c r="AN37" s="15">
        <f>(Turnout!AN$85*'Turnout Keys'!$B37)*Registered!AN37</f>
        <v>146.17222059697872</v>
      </c>
      <c r="AO37" s="15">
        <f>(Turnout!AO$85*'Turnout Keys'!$B37)*Registered!AO37</f>
        <v>1237.8142128676768</v>
      </c>
      <c r="AP37" s="15">
        <f>(Turnout!AP$85*'Turnout Keys'!$B37)*Registered!AP37</f>
        <v>12.806021689057365</v>
      </c>
      <c r="AQ37" s="15">
        <f>(Turnout!AQ$85*'Turnout Keys'!$B37)*Registered!AQ37</f>
        <v>107.422647977604</v>
      </c>
      <c r="AR37" s="15">
        <f>(Turnout!AR$85*'Turnout Keys'!$B37)*Registered!AR37</f>
        <v>225.35565213543839</v>
      </c>
      <c r="AS37" s="15">
        <f>(Turnout!AS$85*'Turnout Keys'!$B37)*Registered!AS37</f>
        <v>338.29514371576465</v>
      </c>
      <c r="AT37" s="15">
        <f>(Turnout!AT$85*'Turnout Keys'!$B37)*Registered!AT37</f>
        <v>234.00393857588227</v>
      </c>
      <c r="AU37" s="15">
        <f>(Turnout!AU$85*'Turnout Keys'!$B37)*Registered!AU37</f>
        <v>123.64564642806886</v>
      </c>
      <c r="AV37" s="15">
        <f>(Turnout!AV$85*'Turnout Keys'!$B37)*Registered!AV37</f>
        <v>54.721936636207047</v>
      </c>
      <c r="AW37" s="15">
        <f>(Turnout!AW$85*'Turnout Keys'!$B37)*Registered!AW37</f>
        <v>200.46743464800375</v>
      </c>
      <c r="AX37" s="15">
        <f>(Turnout!AX$85*'Turnout Keys'!$B37)*Registered!AX37</f>
        <v>37.140057073348331</v>
      </c>
      <c r="AY37" s="15">
        <f>(Turnout!AY$85*'Turnout Keys'!$B37)*Registered!AY37</f>
        <v>226.45289871572859</v>
      </c>
      <c r="AZ37" s="15">
        <f>(Turnout!AZ$85*'Turnout Keys'!$B37)*Registered!AZ37</f>
        <v>78.621358743882709</v>
      </c>
      <c r="BA37" s="15">
        <f>(Turnout!BA$85*'Turnout Keys'!$B37)*Registered!BA37</f>
        <v>1335.1103024485788</v>
      </c>
      <c r="BB37" s="15">
        <f>(Turnout!BB$85*'Turnout Keys'!$B37)*Registered!BB37</f>
        <v>48.960864142039107</v>
      </c>
      <c r="BC37" s="15">
        <f>(Turnout!BC$85*'Turnout Keys'!$B37)*Registered!BC37</f>
        <v>85.714602786431229</v>
      </c>
      <c r="BD37" s="15">
        <f>(Turnout!BD$85*'Turnout Keys'!$B37)*Registered!BD37</f>
        <v>278.01285363323717</v>
      </c>
      <c r="BE37" s="15">
        <f>(Turnout!BE$85*'Turnout Keys'!$B37)*Registered!BE37</f>
        <v>52.629806052074578</v>
      </c>
      <c r="BF37" s="15">
        <f>(Turnout!BF$85*'Turnout Keys'!$B37)*Registered!BF37</f>
        <v>6.9580006711986488</v>
      </c>
      <c r="BG37" s="15">
        <f>(Turnout!BG$85*'Turnout Keys'!$B37)*Registered!BG37</f>
        <v>91.672667821501463</v>
      </c>
      <c r="BH37" s="15">
        <f>(Turnout!BH$85*'Turnout Keys'!$B37)*Registered!BH37</f>
        <v>19.488350651859882</v>
      </c>
      <c r="BI37" s="15">
        <f>(Turnout!BI$85*'Turnout Keys'!$B37)*Registered!BI37</f>
        <v>283.2040887058269</v>
      </c>
      <c r="BJ37" s="15">
        <f>(Turnout!BJ$85*'Turnout Keys'!$B37)*Registered!BJ37</f>
        <v>295.0938027782463</v>
      </c>
      <c r="BK37" s="15">
        <f>(Turnout!BK$85*'Turnout Keys'!$B37)*Registered!BK37</f>
        <v>46.75884039468005</v>
      </c>
      <c r="BL37" s="15">
        <f>(Turnout!BL$85*'Turnout Keys'!$B37)*Registered!BL37</f>
        <v>2547.0207503242159</v>
      </c>
      <c r="BM37" s="15">
        <f>(Turnout!BM$85*'Turnout Keys'!$B37)*Registered!BM37</f>
        <v>73.863567055063541</v>
      </c>
      <c r="BN37" s="4">
        <f t="shared" si="0"/>
        <v>49529.572776553563</v>
      </c>
      <c r="BQ37" s="9">
        <f t="shared" si="1"/>
        <v>1.2628645316147284</v>
      </c>
    </row>
    <row r="38" spans="1:69" x14ac:dyDescent="0.25">
      <c r="A38" s="1">
        <v>54</v>
      </c>
      <c r="B38" s="15">
        <f>(Turnout!B$85*'Turnout Keys'!$B38)*Registered!B38</f>
        <v>3521.1511029791222</v>
      </c>
      <c r="C38" s="15">
        <f>(Turnout!C$85*'Turnout Keys'!$B38)*Registered!C38</f>
        <v>128.1500773876451</v>
      </c>
      <c r="D38" s="15">
        <f>(Turnout!D$85*'Turnout Keys'!$B38)*Registered!D38</f>
        <v>5366.2963095136702</v>
      </c>
      <c r="E38" s="15">
        <f>(Turnout!E$85*'Turnout Keys'!$B38)*Registered!E38</f>
        <v>145.88205046708285</v>
      </c>
      <c r="F38" s="15">
        <f>(Turnout!F$85*'Turnout Keys'!$B38)*Registered!F38</f>
        <v>41.829172413925754</v>
      </c>
      <c r="G38" s="15">
        <f>(Turnout!G$85*'Turnout Keys'!$B38)*Registered!G38</f>
        <v>44.145521796524974</v>
      </c>
      <c r="H38" s="15">
        <f>(Turnout!H$85*'Turnout Keys'!$B38)*Registered!H38</f>
        <v>3224.2814381462003</v>
      </c>
      <c r="I38" s="15">
        <f>(Turnout!I$85*'Turnout Keys'!$B38)*Registered!I38</f>
        <v>728.21702503949825</v>
      </c>
      <c r="J38" s="15">
        <f>(Turnout!J$85*'Turnout Keys'!$B38)*Registered!J38</f>
        <v>204.72314272199168</v>
      </c>
      <c r="K38" s="15">
        <f>(Turnout!K$85*'Turnout Keys'!$B38)*Registered!K38</f>
        <v>11.980245764291825</v>
      </c>
      <c r="L38" s="15">
        <f>(Turnout!L$85*'Turnout Keys'!$B38)*Registered!L38</f>
        <v>102.14482982294803</v>
      </c>
      <c r="M38" s="15">
        <f>(Turnout!M$85*'Turnout Keys'!$B38)*Registered!M38</f>
        <v>59.630501903558383</v>
      </c>
      <c r="N38" s="15">
        <f>(Turnout!N$85*'Turnout Keys'!$B38)*Registered!N38</f>
        <v>31.52983786242746</v>
      </c>
      <c r="O38" s="15">
        <f>(Turnout!O$85*'Turnout Keys'!$B38)*Registered!O38</f>
        <v>27.919949440885414</v>
      </c>
      <c r="P38" s="15">
        <f>(Turnout!P$85*'Turnout Keys'!$B38)*Registered!P38</f>
        <v>44.447566615960056</v>
      </c>
      <c r="Q38" s="15">
        <f>(Turnout!Q$85*'Turnout Keys'!$B38)*Registered!Q38</f>
        <v>293.14209838022197</v>
      </c>
      <c r="R38" s="15">
        <f>(Turnout!R$85*'Turnout Keys'!$B38)*Registered!R38</f>
        <v>4771.3151808513503</v>
      </c>
      <c r="S38" s="15">
        <f>(Turnout!S$85*'Turnout Keys'!$B38)*Registered!S38</f>
        <v>27.561584291082021</v>
      </c>
      <c r="T38" s="15">
        <f>(Turnout!T$85*'Turnout Keys'!$B38)*Registered!T38</f>
        <v>4584.5654680516782</v>
      </c>
      <c r="U38" s="15">
        <f>(Turnout!U$85*'Turnout Keys'!$B38)*Registered!U38</f>
        <v>535.25354165853673</v>
      </c>
      <c r="V38" s="15">
        <f>(Turnout!V$85*'Turnout Keys'!$B38)*Registered!V38</f>
        <v>6096.2544590836487</v>
      </c>
      <c r="W38" s="15">
        <f>(Turnout!W$85*'Turnout Keys'!$B38)*Registered!W38</f>
        <v>381.8864402821693</v>
      </c>
      <c r="X38" s="15">
        <f>(Turnout!X$85*'Turnout Keys'!$B38)*Registered!X38</f>
        <v>406.17336609107304</v>
      </c>
      <c r="Y38" s="15">
        <f>(Turnout!Y$85*'Turnout Keys'!$B38)*Registered!Y38</f>
        <v>429.35418275204097</v>
      </c>
      <c r="Z38" s="15">
        <f>(Turnout!Z$85*'Turnout Keys'!$B38)*Registered!Z38</f>
        <v>73.324737226833619</v>
      </c>
      <c r="AA38" s="15">
        <f>(Turnout!AA$85*'Turnout Keys'!$B38)*Registered!AA38</f>
        <v>158.15122797869219</v>
      </c>
      <c r="AB38" s="15">
        <f>(Turnout!AB$85*'Turnout Keys'!$B38)*Registered!AB38</f>
        <v>155.73038028629293</v>
      </c>
      <c r="AC38" s="15">
        <f>(Turnout!AC$85*'Turnout Keys'!$B38)*Registered!AC38</f>
        <v>13.670831722235279</v>
      </c>
      <c r="AD38" s="15">
        <f>(Turnout!AD$85*'Turnout Keys'!$B38)*Registered!AD38</f>
        <v>70.854550575790824</v>
      </c>
      <c r="AE38" s="15">
        <f>(Turnout!AE$85*'Turnout Keys'!$B38)*Registered!AE38</f>
        <v>12.590093290352407</v>
      </c>
      <c r="AF38" s="15">
        <f>(Turnout!AF$85*'Turnout Keys'!$B38)*Registered!AF38</f>
        <v>5850.277223523558</v>
      </c>
      <c r="AG38" s="15">
        <f>(Turnout!AG$85*'Turnout Keys'!$B38)*Registered!AG38</f>
        <v>11.600781816031402</v>
      </c>
      <c r="AH38" s="15">
        <f>(Turnout!AH$85*'Turnout Keys'!$B38)*Registered!AH38</f>
        <v>53.03657161746785</v>
      </c>
      <c r="AI38" s="15">
        <f>(Turnout!AI$85*'Turnout Keys'!$B38)*Registered!AI38</f>
        <v>539.4485090176197</v>
      </c>
      <c r="AJ38" s="15">
        <f>(Turnout!AJ$85*'Turnout Keys'!$B38)*Registered!AJ38</f>
        <v>65.351071261119387</v>
      </c>
      <c r="AK38" s="15">
        <f>(Turnout!AK$85*'Turnout Keys'!$B38)*Registered!AK38</f>
        <v>2974.158801186496</v>
      </c>
      <c r="AL38" s="15">
        <f>(Turnout!AL$85*'Turnout Keys'!$B38)*Registered!AL38</f>
        <v>110.25193836285634</v>
      </c>
      <c r="AM38" s="15">
        <f>(Turnout!AM$85*'Turnout Keys'!$B38)*Registered!AM38</f>
        <v>44.523391095792377</v>
      </c>
      <c r="AN38" s="15">
        <f>(Turnout!AN$85*'Turnout Keys'!$B38)*Registered!AN38</f>
        <v>156.89528480497759</v>
      </c>
      <c r="AO38" s="15">
        <f>(Turnout!AO$85*'Turnout Keys'!$B38)*Registered!AO38</f>
        <v>1304.821242287034</v>
      </c>
      <c r="AP38" s="15">
        <f>(Turnout!AP$85*'Turnout Keys'!$B38)*Registered!AP38</f>
        <v>6.8973634710573233</v>
      </c>
      <c r="AQ38" s="15">
        <f>(Turnout!AQ$85*'Turnout Keys'!$B38)*Registered!AQ38</f>
        <v>101.55956307373303</v>
      </c>
      <c r="AR38" s="15">
        <f>(Turnout!AR$85*'Turnout Keys'!$B38)*Registered!AR38</f>
        <v>233.05685515594351</v>
      </c>
      <c r="AS38" s="15">
        <f>(Turnout!AS$85*'Turnout Keys'!$B38)*Registered!AS38</f>
        <v>366.40653932439869</v>
      </c>
      <c r="AT38" s="15">
        <f>(Turnout!AT$85*'Turnout Keys'!$B38)*Registered!AT38</f>
        <v>218.63258640979836</v>
      </c>
      <c r="AU38" s="15">
        <f>(Turnout!AU$85*'Turnout Keys'!$B38)*Registered!AU38</f>
        <v>159.42186840385</v>
      </c>
      <c r="AV38" s="15">
        <f>(Turnout!AV$85*'Turnout Keys'!$B38)*Registered!AV38</f>
        <v>59.64856139499814</v>
      </c>
      <c r="AW38" s="15">
        <f>(Turnout!AW$85*'Turnout Keys'!$B38)*Registered!AW38</f>
        <v>221.2236708863887</v>
      </c>
      <c r="AX38" s="15">
        <f>(Turnout!AX$85*'Turnout Keys'!$B38)*Registered!AX38</f>
        <v>35.944240611629269</v>
      </c>
      <c r="AY38" s="15">
        <f>(Turnout!AY$85*'Turnout Keys'!$B38)*Registered!AY38</f>
        <v>200.7393981745478</v>
      </c>
      <c r="AZ38" s="15">
        <f>(Turnout!AZ$85*'Turnout Keys'!$B38)*Registered!AZ38</f>
        <v>86.335914730007417</v>
      </c>
      <c r="BA38" s="15">
        <f>(Turnout!BA$85*'Turnout Keys'!$B38)*Registered!BA38</f>
        <v>1380.9547044650531</v>
      </c>
      <c r="BB38" s="15">
        <f>(Turnout!BB$85*'Turnout Keys'!$B38)*Registered!BB38</f>
        <v>51.916872816743883</v>
      </c>
      <c r="BC38" s="15">
        <f>(Turnout!BC$85*'Turnout Keys'!$B38)*Registered!BC38</f>
        <v>100.72615431316945</v>
      </c>
      <c r="BD38" s="15">
        <f>(Turnout!BD$85*'Turnout Keys'!$B38)*Registered!BD38</f>
        <v>257.99555298643475</v>
      </c>
      <c r="BE38" s="15">
        <f>(Turnout!BE$85*'Turnout Keys'!$B38)*Registered!BE38</f>
        <v>59.312134797805406</v>
      </c>
      <c r="BF38" s="15">
        <f>(Turnout!BF$85*'Turnout Keys'!$B38)*Registered!BF38</f>
        <v>11.711253118456405</v>
      </c>
      <c r="BG38" s="15">
        <f>(Turnout!BG$85*'Turnout Keys'!$B38)*Registered!BG38</f>
        <v>102.49759715475554</v>
      </c>
      <c r="BH38" s="15">
        <f>(Turnout!BH$85*'Turnout Keys'!$B38)*Registered!BH38</f>
        <v>17.220798691813069</v>
      </c>
      <c r="BI38" s="15">
        <f>(Turnout!BI$85*'Turnout Keys'!$B38)*Registered!BI38</f>
        <v>296.85343494877083</v>
      </c>
      <c r="BJ38" s="15">
        <f>(Turnout!BJ$85*'Turnout Keys'!$B38)*Registered!BJ38</f>
        <v>298.00959051317955</v>
      </c>
      <c r="BK38" s="15">
        <f>(Turnout!BK$85*'Turnout Keys'!$B38)*Registered!BK38</f>
        <v>48.095319442020227</v>
      </c>
      <c r="BL38" s="15">
        <f>(Turnout!BL$85*'Turnout Keys'!$B38)*Registered!BL38</f>
        <v>2513.371040457153</v>
      </c>
      <c r="BM38" s="15">
        <f>(Turnout!BM$85*'Turnout Keys'!$B38)*Registered!BM38</f>
        <v>78.062865088742996</v>
      </c>
      <c r="BN38" s="4">
        <f t="shared" si="0"/>
        <v>49709.11560980112</v>
      </c>
      <c r="BQ38" s="9">
        <f t="shared" si="1"/>
        <v>1.267442367911376</v>
      </c>
    </row>
    <row r="39" spans="1:69" x14ac:dyDescent="0.25">
      <c r="A39" s="1">
        <v>55</v>
      </c>
      <c r="B39" s="15">
        <f>(Turnout!B$85*'Turnout Keys'!$B39)*Registered!B39</f>
        <v>3515.2727205033634</v>
      </c>
      <c r="C39" s="15">
        <f>(Turnout!C$85*'Turnout Keys'!$B39)*Registered!C39</f>
        <v>116.74007231655763</v>
      </c>
      <c r="D39" s="15">
        <f>(Turnout!D$85*'Turnout Keys'!$B39)*Registered!D39</f>
        <v>5536.4189184808092</v>
      </c>
      <c r="E39" s="15">
        <f>(Turnout!E$85*'Turnout Keys'!$B39)*Registered!E39</f>
        <v>151.71752195636475</v>
      </c>
      <c r="F39" s="15">
        <f>(Turnout!F$85*'Turnout Keys'!$B39)*Registered!F39</f>
        <v>31.398905085436159</v>
      </c>
      <c r="G39" s="15">
        <f>(Turnout!G$85*'Turnout Keys'!$B39)*Registered!G39</f>
        <v>48.601906778729102</v>
      </c>
      <c r="H39" s="15">
        <f>(Turnout!H$85*'Turnout Keys'!$B39)*Registered!H39</f>
        <v>3241.0252174938801</v>
      </c>
      <c r="I39" s="15">
        <f>(Turnout!I$85*'Turnout Keys'!$B39)*Registered!I39</f>
        <v>730.59428492629718</v>
      </c>
      <c r="J39" s="15">
        <f>(Turnout!J$85*'Turnout Keys'!$B39)*Registered!J39</f>
        <v>198.87304852168279</v>
      </c>
      <c r="K39" s="15">
        <f>(Turnout!K$85*'Turnout Keys'!$B39)*Registered!K39</f>
        <v>12.847035349628875</v>
      </c>
      <c r="L39" s="15">
        <f>(Turnout!L$85*'Turnout Keys'!$B39)*Registered!L39</f>
        <v>111.30186485553659</v>
      </c>
      <c r="M39" s="15">
        <f>(Turnout!M$85*'Turnout Keys'!$B39)*Registered!M39</f>
        <v>61.363050970591473</v>
      </c>
      <c r="N39" s="15">
        <f>(Turnout!N$85*'Turnout Keys'!$B39)*Registered!N39</f>
        <v>34.562428257290371</v>
      </c>
      <c r="O39" s="15">
        <f>(Turnout!O$85*'Turnout Keys'!$B39)*Registered!O39</f>
        <v>26.34720141355427</v>
      </c>
      <c r="P39" s="15">
        <f>(Turnout!P$85*'Turnout Keys'!$B39)*Registered!P39</f>
        <v>57.569932119107435</v>
      </c>
      <c r="Q39" s="15">
        <f>(Turnout!Q$85*'Turnout Keys'!$B39)*Registered!Q39</f>
        <v>300.35948771462398</v>
      </c>
      <c r="R39" s="15">
        <f>(Turnout!R$85*'Turnout Keys'!$B39)*Registered!R39</f>
        <v>4743.7625308740335</v>
      </c>
      <c r="S39" s="15">
        <f>(Turnout!S$85*'Turnout Keys'!$B39)*Registered!S39</f>
        <v>23.528661802398883</v>
      </c>
      <c r="T39" s="15">
        <f>(Turnout!T$85*'Turnout Keys'!$B39)*Registered!T39</f>
        <v>4518.598098125286</v>
      </c>
      <c r="U39" s="15">
        <f>(Turnout!U$85*'Turnout Keys'!$B39)*Registered!U39</f>
        <v>509.21871090812647</v>
      </c>
      <c r="V39" s="15">
        <f>(Turnout!V$85*'Turnout Keys'!$B39)*Registered!V39</f>
        <v>6220.645185305867</v>
      </c>
      <c r="W39" s="15">
        <f>(Turnout!W$85*'Turnout Keys'!$B39)*Registered!W39</f>
        <v>387.57358219455637</v>
      </c>
      <c r="X39" s="15">
        <f>(Turnout!X$85*'Turnout Keys'!$B39)*Registered!X39</f>
        <v>413.11999671109714</v>
      </c>
      <c r="Y39" s="15">
        <f>(Turnout!Y$85*'Turnout Keys'!$B39)*Registered!Y39</f>
        <v>505.55771334017493</v>
      </c>
      <c r="Z39" s="15">
        <f>(Turnout!Z$85*'Turnout Keys'!$B39)*Registered!Z39</f>
        <v>86.151017644288387</v>
      </c>
      <c r="AA39" s="15">
        <f>(Turnout!AA$85*'Turnout Keys'!$B39)*Registered!AA39</f>
        <v>166.36336103347386</v>
      </c>
      <c r="AB39" s="15">
        <f>(Turnout!AB$85*'Turnout Keys'!$B39)*Registered!AB39</f>
        <v>164.98427007502642</v>
      </c>
      <c r="AC39" s="15">
        <f>(Turnout!AC$85*'Turnout Keys'!$B39)*Registered!AC39</f>
        <v>12.827445623288551</v>
      </c>
      <c r="AD39" s="15">
        <f>(Turnout!AD$85*'Turnout Keys'!$B39)*Registered!AD39</f>
        <v>58.688763549436686</v>
      </c>
      <c r="AE39" s="15">
        <f>(Turnout!AE$85*'Turnout Keys'!$B39)*Registered!AE39</f>
        <v>14.824634370188361</v>
      </c>
      <c r="AF39" s="15">
        <f>(Turnout!AF$85*'Turnout Keys'!$B39)*Registered!AF39</f>
        <v>6149.4921059312446</v>
      </c>
      <c r="AG39" s="15">
        <f>(Turnout!AG$85*'Turnout Keys'!$B39)*Registered!AG39</f>
        <v>9.8245023319063005</v>
      </c>
      <c r="AH39" s="15">
        <f>(Turnout!AH$85*'Turnout Keys'!$B39)*Registered!AH39</f>
        <v>52.265610600285278</v>
      </c>
      <c r="AI39" s="15">
        <f>(Turnout!AI$85*'Turnout Keys'!$B39)*Registered!AI39</f>
        <v>498.44162946568912</v>
      </c>
      <c r="AJ39" s="15">
        <f>(Turnout!AJ$85*'Turnout Keys'!$B39)*Registered!AJ39</f>
        <v>63.251082032142648</v>
      </c>
      <c r="AK39" s="15">
        <f>(Turnout!AK$85*'Turnout Keys'!$B39)*Registered!AK39</f>
        <v>3138.5271633542525</v>
      </c>
      <c r="AL39" s="15">
        <f>(Turnout!AL$85*'Turnout Keys'!$B39)*Registered!AL39</f>
        <v>125.05983875140724</v>
      </c>
      <c r="AM39" s="15">
        <f>(Turnout!AM$85*'Turnout Keys'!$B39)*Registered!AM39</f>
        <v>47.03739901731624</v>
      </c>
      <c r="AN39" s="15">
        <f>(Turnout!AN$85*'Turnout Keys'!$B39)*Registered!AN39</f>
        <v>189.95618297952737</v>
      </c>
      <c r="AO39" s="15">
        <f>(Turnout!AO$85*'Turnout Keys'!$B39)*Registered!AO39</f>
        <v>1332.9479284612</v>
      </c>
      <c r="AP39" s="15">
        <f>(Turnout!AP$85*'Turnout Keys'!$B39)*Registered!AP39</f>
        <v>9.4920447985770409</v>
      </c>
      <c r="AQ39" s="15">
        <f>(Turnout!AQ$85*'Turnout Keys'!$B39)*Registered!AQ39</f>
        <v>117.0481217278397</v>
      </c>
      <c r="AR39" s="15">
        <f>(Turnout!AR$85*'Turnout Keys'!$B39)*Registered!AR39</f>
        <v>249.6952433745021</v>
      </c>
      <c r="AS39" s="15">
        <f>(Turnout!AS$85*'Turnout Keys'!$B39)*Registered!AS39</f>
        <v>389.80260300510105</v>
      </c>
      <c r="AT39" s="15">
        <f>(Turnout!AT$85*'Turnout Keys'!$B39)*Registered!AT39</f>
        <v>197.099735394557</v>
      </c>
      <c r="AU39" s="15">
        <f>(Turnout!AU$85*'Turnout Keys'!$B39)*Registered!AU39</f>
        <v>155.62917508468405</v>
      </c>
      <c r="AV39" s="15">
        <f>(Turnout!AV$85*'Turnout Keys'!$B39)*Registered!AV39</f>
        <v>56.188184979768565</v>
      </c>
      <c r="AW39" s="15">
        <f>(Turnout!AW$85*'Turnout Keys'!$B39)*Registered!AW39</f>
        <v>245.10802287326339</v>
      </c>
      <c r="AX39" s="15">
        <f>(Turnout!AX$85*'Turnout Keys'!$B39)*Registered!AX39</f>
        <v>43.795902123462113</v>
      </c>
      <c r="AY39" s="15">
        <f>(Turnout!AY$85*'Turnout Keys'!$B39)*Registered!AY39</f>
        <v>226.34426840376636</v>
      </c>
      <c r="AZ39" s="15">
        <f>(Turnout!AZ$85*'Turnout Keys'!$B39)*Registered!AZ39</f>
        <v>74.837483386703752</v>
      </c>
      <c r="BA39" s="15">
        <f>(Turnout!BA$85*'Turnout Keys'!$B39)*Registered!BA39</f>
        <v>1433.9548345259011</v>
      </c>
      <c r="BB39" s="15">
        <f>(Turnout!BB$85*'Turnout Keys'!$B39)*Registered!BB39</f>
        <v>62.683831764704458</v>
      </c>
      <c r="BC39" s="15">
        <f>(Turnout!BC$85*'Turnout Keys'!$B39)*Registered!BC39</f>
        <v>94.51211846852371</v>
      </c>
      <c r="BD39" s="15">
        <f>(Turnout!BD$85*'Turnout Keys'!$B39)*Registered!BD39</f>
        <v>272.56324084584219</v>
      </c>
      <c r="BE39" s="15">
        <f>(Turnout!BE$85*'Turnout Keys'!$B39)*Registered!BE39</f>
        <v>60.134181164656255</v>
      </c>
      <c r="BF39" s="15">
        <f>(Turnout!BF$85*'Turnout Keys'!$B39)*Registered!BF39</f>
        <v>10.939919155894351</v>
      </c>
      <c r="BG39" s="15">
        <f>(Turnout!BG$85*'Turnout Keys'!$B39)*Registered!BG39</f>
        <v>99.276672816736834</v>
      </c>
      <c r="BH39" s="15">
        <f>(Turnout!BH$85*'Turnout Keys'!$B39)*Registered!BH39</f>
        <v>22.980845075465503</v>
      </c>
      <c r="BI39" s="15">
        <f>(Turnout!BI$85*'Turnout Keys'!$B39)*Registered!BI39</f>
        <v>311.07251873935434</v>
      </c>
      <c r="BJ39" s="15">
        <f>(Turnout!BJ$85*'Turnout Keys'!$B39)*Registered!BJ39</f>
        <v>327.92815884941507</v>
      </c>
      <c r="BK39" s="15">
        <f>(Turnout!BK$85*'Turnout Keys'!$B39)*Registered!BK39</f>
        <v>54.26324756798136</v>
      </c>
      <c r="BL39" s="15">
        <f>(Turnout!BL$85*'Turnout Keys'!$B39)*Registered!BL39</f>
        <v>2544.5552616889836</v>
      </c>
      <c r="BM39" s="15">
        <f>(Turnout!BM$85*'Turnout Keys'!$B39)*Registered!BM39</f>
        <v>77.262001139924052</v>
      </c>
      <c r="BN39" s="4">
        <f t="shared" si="0"/>
        <v>50744.808628181287</v>
      </c>
      <c r="BQ39" s="9">
        <f t="shared" si="1"/>
        <v>1.2938496213002537</v>
      </c>
    </row>
    <row r="40" spans="1:69" x14ac:dyDescent="0.25">
      <c r="A40" s="1">
        <v>56</v>
      </c>
      <c r="B40" s="15">
        <f>(Turnout!B$85*'Turnout Keys'!$B40)*Registered!B40</f>
        <v>3991.4217010397724</v>
      </c>
      <c r="C40" s="15">
        <f>(Turnout!C$85*'Turnout Keys'!$B40)*Registered!C40</f>
        <v>144.84771514901692</v>
      </c>
      <c r="D40" s="15">
        <f>(Turnout!D$85*'Turnout Keys'!$B40)*Registered!D40</f>
        <v>5835.3225268568322</v>
      </c>
      <c r="E40" s="15">
        <f>(Turnout!E$85*'Turnout Keys'!$B40)*Registered!E40</f>
        <v>171.93439108481894</v>
      </c>
      <c r="F40" s="15">
        <f>(Turnout!F$85*'Turnout Keys'!$B40)*Registered!F40</f>
        <v>34.914998275587301</v>
      </c>
      <c r="G40" s="15">
        <f>(Turnout!G$85*'Turnout Keys'!$B40)*Registered!G40</f>
        <v>45.303617297523992</v>
      </c>
      <c r="H40" s="15">
        <f>(Turnout!H$85*'Turnout Keys'!$B40)*Registered!H40</f>
        <v>3340.8956692563925</v>
      </c>
      <c r="I40" s="15">
        <f>(Turnout!I$85*'Turnout Keys'!$B40)*Registered!I40</f>
        <v>720.06819077465116</v>
      </c>
      <c r="J40" s="15">
        <f>(Turnout!J$85*'Turnout Keys'!$B40)*Registered!J40</f>
        <v>251.79993951775515</v>
      </c>
      <c r="K40" s="15">
        <f>(Turnout!K$85*'Turnout Keys'!$B40)*Registered!K40</f>
        <v>23.322177512941089</v>
      </c>
      <c r="L40" s="15">
        <f>(Turnout!L$85*'Turnout Keys'!$B40)*Registered!L40</f>
        <v>131.37702761510036</v>
      </c>
      <c r="M40" s="15">
        <f>(Turnout!M$85*'Turnout Keys'!$B40)*Registered!M40</f>
        <v>86.472482795420305</v>
      </c>
      <c r="N40" s="15">
        <f>(Turnout!N$85*'Turnout Keys'!$B40)*Registered!N40</f>
        <v>47.739804622695388</v>
      </c>
      <c r="O40" s="15">
        <f>(Turnout!O$85*'Turnout Keys'!$B40)*Registered!O40</f>
        <v>33.013994961226445</v>
      </c>
      <c r="P40" s="15">
        <f>(Turnout!P$85*'Turnout Keys'!$B40)*Registered!P40</f>
        <v>63.339984189948893</v>
      </c>
      <c r="Q40" s="15">
        <f>(Turnout!Q$85*'Turnout Keys'!$B40)*Registered!Q40</f>
        <v>315.21754390927993</v>
      </c>
      <c r="R40" s="15">
        <f>(Turnout!R$85*'Turnout Keys'!$B40)*Registered!R40</f>
        <v>4777.7298208408429</v>
      </c>
      <c r="S40" s="15">
        <f>(Turnout!S$85*'Turnout Keys'!$B40)*Registered!S40</f>
        <v>26.184415273406998</v>
      </c>
      <c r="T40" s="15">
        <f>(Turnout!T$85*'Turnout Keys'!$B40)*Registered!T40</f>
        <v>4675.6199856199764</v>
      </c>
      <c r="U40" s="15">
        <f>(Turnout!U$85*'Turnout Keys'!$B40)*Registered!U40</f>
        <v>546.13581502713021</v>
      </c>
      <c r="V40" s="15">
        <f>(Turnout!V$85*'Turnout Keys'!$B40)*Registered!V40</f>
        <v>7001.9264491383228</v>
      </c>
      <c r="W40" s="15">
        <f>(Turnout!W$85*'Turnout Keys'!$B40)*Registered!W40</f>
        <v>430.5127385774768</v>
      </c>
      <c r="X40" s="15">
        <f>(Turnout!X$85*'Turnout Keys'!$B40)*Registered!X40</f>
        <v>489.83234387224212</v>
      </c>
      <c r="Y40" s="15">
        <f>(Turnout!Y$85*'Turnout Keys'!$B40)*Registered!Y40</f>
        <v>523.85628173708642</v>
      </c>
      <c r="Z40" s="15">
        <f>(Turnout!Z$85*'Turnout Keys'!$B40)*Registered!Z40</f>
        <v>97.345459405754909</v>
      </c>
      <c r="AA40" s="15">
        <f>(Turnout!AA$85*'Turnout Keys'!$B40)*Registered!AA40</f>
        <v>175.92918425298171</v>
      </c>
      <c r="AB40" s="15">
        <f>(Turnout!AB$85*'Turnout Keys'!$B40)*Registered!AB40</f>
        <v>169.73803632032403</v>
      </c>
      <c r="AC40" s="15">
        <f>(Turnout!AC$85*'Turnout Keys'!$B40)*Registered!AC40</f>
        <v>12.937008237580022</v>
      </c>
      <c r="AD40" s="15">
        <f>(Turnout!AD$85*'Turnout Keys'!$B40)*Registered!AD40</f>
        <v>78.097969233802942</v>
      </c>
      <c r="AE40" s="15">
        <f>(Turnout!AE$85*'Turnout Keys'!$B40)*Registered!AE40</f>
        <v>17.193943828594566</v>
      </c>
      <c r="AF40" s="15">
        <f>(Turnout!AF$85*'Turnout Keys'!$B40)*Registered!AF40</f>
        <v>6726.9938874579084</v>
      </c>
      <c r="AG40" s="15">
        <f>(Turnout!AG$85*'Turnout Keys'!$B40)*Registered!AG40</f>
        <v>11.709946195184108</v>
      </c>
      <c r="AH40" s="15">
        <f>(Turnout!AH$85*'Turnout Keys'!$B40)*Registered!AH40</f>
        <v>64.242780515981323</v>
      </c>
      <c r="AI40" s="15">
        <f>(Turnout!AI$85*'Turnout Keys'!$B40)*Registered!AI40</f>
        <v>554.78392930107589</v>
      </c>
      <c r="AJ40" s="15">
        <f>(Turnout!AJ$85*'Turnout Keys'!$B40)*Registered!AJ40</f>
        <v>57.992114813573252</v>
      </c>
      <c r="AK40" s="15">
        <f>(Turnout!AK$85*'Turnout Keys'!$B40)*Registered!AK40</f>
        <v>3426.0899975939928</v>
      </c>
      <c r="AL40" s="15">
        <f>(Turnout!AL$85*'Turnout Keys'!$B40)*Registered!AL40</f>
        <v>127.61186691162743</v>
      </c>
      <c r="AM40" s="15">
        <f>(Turnout!AM$85*'Turnout Keys'!$B40)*Registered!AM40</f>
        <v>53.265019412641607</v>
      </c>
      <c r="AN40" s="15">
        <f>(Turnout!AN$85*'Turnout Keys'!$B40)*Registered!AN40</f>
        <v>189.87572778023556</v>
      </c>
      <c r="AO40" s="15">
        <f>(Turnout!AO$85*'Turnout Keys'!$B40)*Registered!AO40</f>
        <v>1553.1213551050196</v>
      </c>
      <c r="AP40" s="15">
        <f>(Turnout!AP$85*'Turnout Keys'!$B40)*Registered!AP40</f>
        <v>12.18396947095545</v>
      </c>
      <c r="AQ40" s="15">
        <f>(Turnout!AQ$85*'Turnout Keys'!$B40)*Registered!AQ40</f>
        <v>128.92069005260683</v>
      </c>
      <c r="AR40" s="15">
        <f>(Turnout!AR$85*'Turnout Keys'!$B40)*Registered!AR40</f>
        <v>269.98483127314336</v>
      </c>
      <c r="AS40" s="15">
        <f>(Turnout!AS$85*'Turnout Keys'!$B40)*Registered!AS40</f>
        <v>450.0326961092764</v>
      </c>
      <c r="AT40" s="15">
        <f>(Turnout!AT$85*'Turnout Keys'!$B40)*Registered!AT40</f>
        <v>230.4262591218388</v>
      </c>
      <c r="AU40" s="15">
        <f>(Turnout!AU$85*'Turnout Keys'!$B40)*Registered!AU40</f>
        <v>174.39827237163399</v>
      </c>
      <c r="AV40" s="15">
        <f>(Turnout!AV$85*'Turnout Keys'!$B40)*Registered!AV40</f>
        <v>76.147763629434564</v>
      </c>
      <c r="AW40" s="15">
        <f>(Turnout!AW$85*'Turnout Keys'!$B40)*Registered!AW40</f>
        <v>285.9297991805513</v>
      </c>
      <c r="AX40" s="15">
        <f>(Turnout!AX$85*'Turnout Keys'!$B40)*Registered!AX40</f>
        <v>38.648727719061242</v>
      </c>
      <c r="AY40" s="15">
        <f>(Turnout!AY$85*'Turnout Keys'!$B40)*Registered!AY40</f>
        <v>232.552395018384</v>
      </c>
      <c r="AZ40" s="15">
        <f>(Turnout!AZ$85*'Turnout Keys'!$B40)*Registered!AZ40</f>
        <v>88.704563711551742</v>
      </c>
      <c r="BA40" s="15">
        <f>(Turnout!BA$85*'Turnout Keys'!$B40)*Registered!BA40</f>
        <v>1581.2565644295287</v>
      </c>
      <c r="BB40" s="15">
        <f>(Turnout!BB$85*'Turnout Keys'!$B40)*Registered!BB40</f>
        <v>72.369382846735604</v>
      </c>
      <c r="BC40" s="15">
        <f>(Turnout!BC$85*'Turnout Keys'!$B40)*Registered!BC40</f>
        <v>119.14921441555167</v>
      </c>
      <c r="BD40" s="15">
        <f>(Turnout!BD$85*'Turnout Keys'!$B40)*Registered!BD40</f>
        <v>300.42297319529041</v>
      </c>
      <c r="BE40" s="15">
        <f>(Turnout!BE$85*'Turnout Keys'!$B40)*Registered!BE40</f>
        <v>72.310842218121394</v>
      </c>
      <c r="BF40" s="15">
        <f>(Turnout!BF$85*'Turnout Keys'!$B40)*Registered!BF40</f>
        <v>14.97384558691294</v>
      </c>
      <c r="BG40" s="15">
        <f>(Turnout!BG$85*'Turnout Keys'!$B40)*Registered!BG40</f>
        <v>108.46833963622986</v>
      </c>
      <c r="BH40" s="15">
        <f>(Turnout!BH$85*'Turnout Keys'!$B40)*Registered!BH40</f>
        <v>24.004885229767702</v>
      </c>
      <c r="BI40" s="15">
        <f>(Turnout!BI$85*'Turnout Keys'!$B40)*Registered!BI40</f>
        <v>286.34660001707755</v>
      </c>
      <c r="BJ40" s="15">
        <f>(Turnout!BJ$85*'Turnout Keys'!$B40)*Registered!BJ40</f>
        <v>383.9116458660564</v>
      </c>
      <c r="BK40" s="15">
        <f>(Turnout!BK$85*'Turnout Keys'!$B40)*Registered!BK40</f>
        <v>43.251766021289647</v>
      </c>
      <c r="BL40" s="15">
        <f>(Turnout!BL$85*'Turnout Keys'!$B40)*Registered!BL40</f>
        <v>2714.2958743583508</v>
      </c>
      <c r="BM40" s="15">
        <f>(Turnout!BM$85*'Turnout Keys'!$B40)*Registered!BM40</f>
        <v>95.43245938408991</v>
      </c>
      <c r="BN40" s="4">
        <f t="shared" si="0"/>
        <v>54829.842202175161</v>
      </c>
      <c r="BQ40" s="9">
        <f t="shared" si="1"/>
        <v>1.3980064658247502</v>
      </c>
    </row>
    <row r="41" spans="1:69" x14ac:dyDescent="0.25">
      <c r="A41" s="1">
        <v>57</v>
      </c>
      <c r="B41" s="15">
        <f>(Turnout!B$85*'Turnout Keys'!$B41)*Registered!B41</f>
        <v>3911.0838072044116</v>
      </c>
      <c r="C41" s="15">
        <f>(Turnout!C$85*'Turnout Keys'!$B41)*Registered!C41</f>
        <v>130.54179666924392</v>
      </c>
      <c r="D41" s="15">
        <f>(Turnout!D$85*'Turnout Keys'!$B41)*Registered!D41</f>
        <v>5878.7491154369191</v>
      </c>
      <c r="E41" s="15">
        <f>(Turnout!E$85*'Turnout Keys'!$B41)*Registered!E41</f>
        <v>182.12194587683095</v>
      </c>
      <c r="F41" s="15">
        <f>(Turnout!F$85*'Turnout Keys'!$B41)*Registered!F41</f>
        <v>30.769469216954729</v>
      </c>
      <c r="G41" s="15">
        <f>(Turnout!G$85*'Turnout Keys'!$B41)*Registered!G41</f>
        <v>54.805936512122003</v>
      </c>
      <c r="H41" s="15">
        <f>(Turnout!H$85*'Turnout Keys'!$B41)*Registered!H41</f>
        <v>3433.4583847203121</v>
      </c>
      <c r="I41" s="15">
        <f>(Turnout!I$85*'Turnout Keys'!$B41)*Registered!I41</f>
        <v>750.62899697881073</v>
      </c>
      <c r="J41" s="15">
        <f>(Turnout!J$85*'Turnout Keys'!$B41)*Registered!J41</f>
        <v>258.89380027071627</v>
      </c>
      <c r="K41" s="15">
        <f>(Turnout!K$85*'Turnout Keys'!$B41)*Registered!K41</f>
        <v>24.980214828270043</v>
      </c>
      <c r="L41" s="15">
        <f>(Turnout!L$85*'Turnout Keys'!$B41)*Registered!L41</f>
        <v>147.5962032158676</v>
      </c>
      <c r="M41" s="15">
        <f>(Turnout!M$85*'Turnout Keys'!$B41)*Registered!M41</f>
        <v>78.623712009564628</v>
      </c>
      <c r="N41" s="15">
        <f>(Turnout!N$85*'Turnout Keys'!$B41)*Registered!N41</f>
        <v>37.783564845773689</v>
      </c>
      <c r="O41" s="15">
        <f>(Turnout!O$85*'Turnout Keys'!$B41)*Registered!O41</f>
        <v>22.48356084357556</v>
      </c>
      <c r="P41" s="15">
        <f>(Turnout!P$85*'Turnout Keys'!$B41)*Registered!P41</f>
        <v>63.164169350835493</v>
      </c>
      <c r="Q41" s="15">
        <f>(Turnout!Q$85*'Turnout Keys'!$B41)*Registered!Q41</f>
        <v>351.11803995154656</v>
      </c>
      <c r="R41" s="15">
        <f>(Turnout!R$85*'Turnout Keys'!$B41)*Registered!R41</f>
        <v>4878.782695542558</v>
      </c>
      <c r="S41" s="15">
        <f>(Turnout!S$85*'Turnout Keys'!$B41)*Registered!S41</f>
        <v>26.927726044870909</v>
      </c>
      <c r="T41" s="15">
        <f>(Turnout!T$85*'Turnout Keys'!$B41)*Registered!T41</f>
        <v>4546.3461282178469</v>
      </c>
      <c r="U41" s="15">
        <f>(Turnout!U$85*'Turnout Keys'!$B41)*Registered!U41</f>
        <v>521.30282877860884</v>
      </c>
      <c r="V41" s="15">
        <f>(Turnout!V$85*'Turnout Keys'!$B41)*Registered!V41</f>
        <v>6861.8690633074912</v>
      </c>
      <c r="W41" s="15">
        <f>(Turnout!W$85*'Turnout Keys'!$B41)*Registered!W41</f>
        <v>449.97529913221132</v>
      </c>
      <c r="X41" s="15">
        <f>(Turnout!X$85*'Turnout Keys'!$B41)*Registered!X41</f>
        <v>485.15539855017994</v>
      </c>
      <c r="Y41" s="15">
        <f>(Turnout!Y$85*'Turnout Keys'!$B41)*Registered!Y41</f>
        <v>537.16395447004413</v>
      </c>
      <c r="Z41" s="15">
        <f>(Turnout!Z$85*'Turnout Keys'!$B41)*Registered!Z41</f>
        <v>106.70255243526705</v>
      </c>
      <c r="AA41" s="15">
        <f>(Turnout!AA$85*'Turnout Keys'!$B41)*Registered!AA41</f>
        <v>206.30544625830194</v>
      </c>
      <c r="AB41" s="15">
        <f>(Turnout!AB$85*'Turnout Keys'!$B41)*Registered!AB41</f>
        <v>182.60812160113372</v>
      </c>
      <c r="AC41" s="15">
        <f>(Turnout!AC$85*'Turnout Keys'!$B41)*Registered!AC41</f>
        <v>14.621245041614211</v>
      </c>
      <c r="AD41" s="15">
        <f>(Turnout!AD$85*'Turnout Keys'!$B41)*Registered!AD41</f>
        <v>88.538616203638441</v>
      </c>
      <c r="AE41" s="15">
        <f>(Turnout!AE$85*'Turnout Keys'!$B41)*Registered!AE41</f>
        <v>15.655242561534269</v>
      </c>
      <c r="AF41" s="15">
        <f>(Turnout!AF$85*'Turnout Keys'!$B41)*Registered!AF41</f>
        <v>6751.7267766447521</v>
      </c>
      <c r="AG41" s="15">
        <f>(Turnout!AG$85*'Turnout Keys'!$B41)*Registered!AG41</f>
        <v>23.354885038924653</v>
      </c>
      <c r="AH41" s="15">
        <f>(Turnout!AH$85*'Turnout Keys'!$B41)*Registered!AH41</f>
        <v>78.027226625846325</v>
      </c>
      <c r="AI41" s="15">
        <f>(Turnout!AI$85*'Turnout Keys'!$B41)*Registered!AI41</f>
        <v>614.62811117253523</v>
      </c>
      <c r="AJ41" s="15">
        <f>(Turnout!AJ$85*'Turnout Keys'!$B41)*Registered!AJ41</f>
        <v>58.554033531001259</v>
      </c>
      <c r="AK41" s="15">
        <f>(Turnout!AK$85*'Turnout Keys'!$B41)*Registered!AK41</f>
        <v>3459.6317534003674</v>
      </c>
      <c r="AL41" s="15">
        <f>(Turnout!AL$85*'Turnout Keys'!$B41)*Registered!AL41</f>
        <v>158.33219310446268</v>
      </c>
      <c r="AM41" s="15">
        <f>(Turnout!AM$85*'Turnout Keys'!$B41)*Registered!AM41</f>
        <v>63.906595130432514</v>
      </c>
      <c r="AN41" s="15">
        <f>(Turnout!AN$85*'Turnout Keys'!$B41)*Registered!AN41</f>
        <v>219.06708684669724</v>
      </c>
      <c r="AO41" s="15">
        <f>(Turnout!AO$85*'Turnout Keys'!$B41)*Registered!AO41</f>
        <v>1645.0966002789651</v>
      </c>
      <c r="AP41" s="15">
        <f>(Turnout!AP$85*'Turnout Keys'!$B41)*Registered!AP41</f>
        <v>19.093092909821504</v>
      </c>
      <c r="AQ41" s="15">
        <f>(Turnout!AQ$85*'Turnout Keys'!$B41)*Registered!AQ41</f>
        <v>144.0523396141287</v>
      </c>
      <c r="AR41" s="15">
        <f>(Turnout!AR$85*'Turnout Keys'!$B41)*Registered!AR41</f>
        <v>277.89504461422121</v>
      </c>
      <c r="AS41" s="15">
        <f>(Turnout!AS$85*'Turnout Keys'!$B41)*Registered!AS41</f>
        <v>423.8511077235276</v>
      </c>
      <c r="AT41" s="15">
        <f>(Turnout!AT$85*'Turnout Keys'!$B41)*Registered!AT41</f>
        <v>236.25952110680993</v>
      </c>
      <c r="AU41" s="15">
        <f>(Turnout!AU$85*'Turnout Keys'!$B41)*Registered!AU41</f>
        <v>189.72457031605327</v>
      </c>
      <c r="AV41" s="15">
        <f>(Turnout!AV$85*'Turnout Keys'!$B41)*Registered!AV41</f>
        <v>100.65987618453147</v>
      </c>
      <c r="AW41" s="15">
        <f>(Turnout!AW$85*'Turnout Keys'!$B41)*Registered!AW41</f>
        <v>258.84115965622107</v>
      </c>
      <c r="AX41" s="15">
        <f>(Turnout!AX$85*'Turnout Keys'!$B41)*Registered!AX41</f>
        <v>43.260810323968073</v>
      </c>
      <c r="AY41" s="15">
        <f>(Turnout!AY$85*'Turnout Keys'!$B41)*Registered!AY41</f>
        <v>200.36073374788151</v>
      </c>
      <c r="AZ41" s="15">
        <f>(Turnout!AZ$85*'Turnout Keys'!$B41)*Registered!AZ41</f>
        <v>83.026690913550908</v>
      </c>
      <c r="BA41" s="15">
        <f>(Turnout!BA$85*'Turnout Keys'!$B41)*Registered!BA41</f>
        <v>1654.6285479980911</v>
      </c>
      <c r="BB41" s="15">
        <f>(Turnout!BB$85*'Turnout Keys'!$B41)*Registered!BB41</f>
        <v>61.384705244302062</v>
      </c>
      <c r="BC41" s="15">
        <f>(Turnout!BC$85*'Turnout Keys'!$B41)*Registered!BC41</f>
        <v>118.81848809424194</v>
      </c>
      <c r="BD41" s="15">
        <f>(Turnout!BD$85*'Turnout Keys'!$B41)*Registered!BD41</f>
        <v>282.61519392792678</v>
      </c>
      <c r="BE41" s="15">
        <f>(Turnout!BE$85*'Turnout Keys'!$B41)*Registered!BE41</f>
        <v>68.233238147630331</v>
      </c>
      <c r="BF41" s="15">
        <f>(Turnout!BF$85*'Turnout Keys'!$B41)*Registered!BF41</f>
        <v>11.788643842319324</v>
      </c>
      <c r="BG41" s="15">
        <f>(Turnout!BG$85*'Turnout Keys'!$B41)*Registered!BG41</f>
        <v>99.014646208482333</v>
      </c>
      <c r="BH41" s="15">
        <f>(Turnout!BH$85*'Turnout Keys'!$B41)*Registered!BH41</f>
        <v>22.287340019308392</v>
      </c>
      <c r="BI41" s="15">
        <f>(Turnout!BI$85*'Turnout Keys'!$B41)*Registered!BI41</f>
        <v>331.58334936782808</v>
      </c>
      <c r="BJ41" s="15">
        <f>(Turnout!BJ$85*'Turnout Keys'!$B41)*Registered!BJ41</f>
        <v>388.64670703557255</v>
      </c>
      <c r="BK41" s="15">
        <f>(Turnout!BK$85*'Turnout Keys'!$B41)*Registered!BK41</f>
        <v>59.856251580781446</v>
      </c>
      <c r="BL41" s="15">
        <f>(Turnout!BL$85*'Turnout Keys'!$B41)*Registered!BL41</f>
        <v>2785.1460660272714</v>
      </c>
      <c r="BM41" s="15">
        <f>(Turnout!BM$85*'Turnout Keys'!$B41)*Registered!BM41</f>
        <v>85.56349829076359</v>
      </c>
      <c r="BN41" s="4">
        <f t="shared" si="0"/>
        <v>55297.673920746296</v>
      </c>
      <c r="BQ41" s="9">
        <f t="shared" si="1"/>
        <v>1.4099348562999356</v>
      </c>
    </row>
    <row r="42" spans="1:69" x14ac:dyDescent="0.25">
      <c r="A42" s="1">
        <v>58</v>
      </c>
      <c r="B42" s="15">
        <f>(Turnout!B$85*'Turnout Keys'!$B42)*Registered!B42</f>
        <v>3984.5635881513886</v>
      </c>
      <c r="C42" s="15">
        <f>(Turnout!C$85*'Turnout Keys'!$B42)*Registered!C42</f>
        <v>135.23671399940318</v>
      </c>
      <c r="D42" s="15">
        <f>(Turnout!D$85*'Turnout Keys'!$B42)*Registered!D42</f>
        <v>5927.7662297029619</v>
      </c>
      <c r="E42" s="15">
        <f>(Turnout!E$85*'Turnout Keys'!$B42)*Registered!E42</f>
        <v>205.18376567159606</v>
      </c>
      <c r="F42" s="15">
        <f>(Turnout!F$85*'Turnout Keys'!$B42)*Registered!F42</f>
        <v>42.124371241482365</v>
      </c>
      <c r="G42" s="15">
        <f>(Turnout!G$85*'Turnout Keys'!$B42)*Registered!G42</f>
        <v>48.161823314858623</v>
      </c>
      <c r="H42" s="15">
        <f>(Turnout!H$85*'Turnout Keys'!$B42)*Registered!H42</f>
        <v>3501.7399228446934</v>
      </c>
      <c r="I42" s="15">
        <f>(Turnout!I$85*'Turnout Keys'!$B42)*Registered!I42</f>
        <v>750.08344590339937</v>
      </c>
      <c r="J42" s="15">
        <f>(Turnout!J$85*'Turnout Keys'!$B42)*Registered!J42</f>
        <v>278.93307450506029</v>
      </c>
      <c r="K42" s="15">
        <f>(Turnout!K$85*'Turnout Keys'!$B42)*Registered!K42</f>
        <v>29.300212361261199</v>
      </c>
      <c r="L42" s="15">
        <f>(Turnout!L$85*'Turnout Keys'!$B42)*Registered!L42</f>
        <v>152.63941271920777</v>
      </c>
      <c r="M42" s="15">
        <f>(Turnout!M$85*'Turnout Keys'!$B42)*Registered!M42</f>
        <v>84.579336790602312</v>
      </c>
      <c r="N42" s="15">
        <f>(Turnout!N$85*'Turnout Keys'!$B42)*Registered!N42</f>
        <v>43.092477355606853</v>
      </c>
      <c r="O42" s="15">
        <f>(Turnout!O$85*'Turnout Keys'!$B42)*Registered!O42</f>
        <v>44.987179900302309</v>
      </c>
      <c r="P42" s="15">
        <f>(Turnout!P$85*'Turnout Keys'!$B42)*Registered!P42</f>
        <v>93.033174011292786</v>
      </c>
      <c r="Q42" s="15">
        <f>(Turnout!Q$85*'Turnout Keys'!$B42)*Registered!Q42</f>
        <v>381.93454419597595</v>
      </c>
      <c r="R42" s="15">
        <f>(Turnout!R$85*'Turnout Keys'!$B42)*Registered!R42</f>
        <v>4747.8047509497683</v>
      </c>
      <c r="S42" s="15">
        <f>(Turnout!S$85*'Turnout Keys'!$B42)*Registered!S42</f>
        <v>30.205160264779888</v>
      </c>
      <c r="T42" s="15">
        <f>(Turnout!T$85*'Turnout Keys'!$B42)*Registered!T42</f>
        <v>4565.5105375407384</v>
      </c>
      <c r="U42" s="15">
        <f>(Turnout!U$85*'Turnout Keys'!$B42)*Registered!U42</f>
        <v>520.70223960846079</v>
      </c>
      <c r="V42" s="15">
        <f>(Turnout!V$85*'Turnout Keys'!$B42)*Registered!V42</f>
        <v>6994.3965598417453</v>
      </c>
      <c r="W42" s="15">
        <f>(Turnout!W$85*'Turnout Keys'!$B42)*Registered!W42</f>
        <v>477.13266462266029</v>
      </c>
      <c r="X42" s="15">
        <f>(Turnout!X$85*'Turnout Keys'!$B42)*Registered!X42</f>
        <v>555.06622248210226</v>
      </c>
      <c r="Y42" s="15">
        <f>(Turnout!Y$85*'Turnout Keys'!$B42)*Registered!Y42</f>
        <v>588.27229825859274</v>
      </c>
      <c r="Z42" s="15">
        <f>(Turnout!Z$85*'Turnout Keys'!$B42)*Registered!Z42</f>
        <v>105.947515903961</v>
      </c>
      <c r="AA42" s="15">
        <f>(Turnout!AA$85*'Turnout Keys'!$B42)*Registered!AA42</f>
        <v>223.4618295815325</v>
      </c>
      <c r="AB42" s="15">
        <f>(Turnout!AB$85*'Turnout Keys'!$B42)*Registered!AB42</f>
        <v>162.66880099863329</v>
      </c>
      <c r="AC42" s="15">
        <f>(Turnout!AC$85*'Turnout Keys'!$B42)*Registered!AC42</f>
        <v>10.325482625175352</v>
      </c>
      <c r="AD42" s="15">
        <f>(Turnout!AD$85*'Turnout Keys'!$B42)*Registered!AD42</f>
        <v>126.30582364818385</v>
      </c>
      <c r="AE42" s="15">
        <f>(Turnout!AE$85*'Turnout Keys'!$B42)*Registered!AE42</f>
        <v>23.120428563821072</v>
      </c>
      <c r="AF42" s="15">
        <f>(Turnout!AF$85*'Turnout Keys'!$B42)*Registered!AF42</f>
        <v>6943.502490286879</v>
      </c>
      <c r="AG42" s="15">
        <f>(Turnout!AG$85*'Turnout Keys'!$B42)*Registered!AG42</f>
        <v>25.162633797362293</v>
      </c>
      <c r="AH42" s="15">
        <f>(Turnout!AH$85*'Turnout Keys'!$B42)*Registered!AH42</f>
        <v>73.131798176000245</v>
      </c>
      <c r="AI42" s="15">
        <f>(Turnout!AI$85*'Turnout Keys'!$B42)*Registered!AI42</f>
        <v>589.70781523646519</v>
      </c>
      <c r="AJ42" s="15">
        <f>(Turnout!AJ$85*'Turnout Keys'!$B42)*Registered!AJ42</f>
        <v>70.151540499761921</v>
      </c>
      <c r="AK42" s="15">
        <f>(Turnout!AK$85*'Turnout Keys'!$B42)*Registered!AK42</f>
        <v>3673.083642163866</v>
      </c>
      <c r="AL42" s="15">
        <f>(Turnout!AL$85*'Turnout Keys'!$B42)*Registered!AL42</f>
        <v>175.42742147648201</v>
      </c>
      <c r="AM42" s="15">
        <f>(Turnout!AM$85*'Turnout Keys'!$B42)*Registered!AM42</f>
        <v>53.140863634649214</v>
      </c>
      <c r="AN42" s="15">
        <f>(Turnout!AN$85*'Turnout Keys'!$B42)*Registered!AN42</f>
        <v>203.87423700722749</v>
      </c>
      <c r="AO42" s="15">
        <f>(Turnout!AO$85*'Turnout Keys'!$B42)*Registered!AO42</f>
        <v>1672.1768785394136</v>
      </c>
      <c r="AP42" s="15">
        <f>(Turnout!AP$85*'Turnout Keys'!$B42)*Registered!AP42</f>
        <v>12.155569777772515</v>
      </c>
      <c r="AQ42" s="15">
        <f>(Turnout!AQ$85*'Turnout Keys'!$B42)*Registered!AQ42</f>
        <v>147.99069822136795</v>
      </c>
      <c r="AR42" s="15">
        <f>(Turnout!AR$85*'Turnout Keys'!$B42)*Registered!AR42</f>
        <v>292.98319924339768</v>
      </c>
      <c r="AS42" s="15">
        <f>(Turnout!AS$85*'Turnout Keys'!$B42)*Registered!AS42</f>
        <v>484.24871618782765</v>
      </c>
      <c r="AT42" s="15">
        <f>(Turnout!AT$85*'Turnout Keys'!$B42)*Registered!AT42</f>
        <v>236.36490796848923</v>
      </c>
      <c r="AU42" s="15">
        <f>(Turnout!AU$85*'Turnout Keys'!$B42)*Registered!AU42</f>
        <v>179.52786796681872</v>
      </c>
      <c r="AV42" s="15">
        <f>(Turnout!AV$85*'Turnout Keys'!$B42)*Registered!AV42</f>
        <v>110.42190452770298</v>
      </c>
      <c r="AW42" s="15">
        <f>(Turnout!AW$85*'Turnout Keys'!$B42)*Registered!AW42</f>
        <v>306.63752071835239</v>
      </c>
      <c r="AX42" s="15">
        <f>(Turnout!AX$85*'Turnout Keys'!$B42)*Registered!AX42</f>
        <v>33.837174886594468</v>
      </c>
      <c r="AY42" s="15">
        <f>(Turnout!AY$85*'Turnout Keys'!$B42)*Registered!AY42</f>
        <v>212.39181598284415</v>
      </c>
      <c r="AZ42" s="15">
        <f>(Turnout!AZ$85*'Turnout Keys'!$B42)*Registered!AZ42</f>
        <v>103.24743528249826</v>
      </c>
      <c r="BA42" s="15">
        <f>(Turnout!BA$85*'Turnout Keys'!$B42)*Registered!BA42</f>
        <v>1690.6554414452744</v>
      </c>
      <c r="BB42" s="15">
        <f>(Turnout!BB$85*'Turnout Keys'!$B42)*Registered!BB42</f>
        <v>78.839841098067666</v>
      </c>
      <c r="BC42" s="15">
        <f>(Turnout!BC$85*'Turnout Keys'!$B42)*Registered!BC42</f>
        <v>106.984339867465</v>
      </c>
      <c r="BD42" s="15">
        <f>(Turnout!BD$85*'Turnout Keys'!$B42)*Registered!BD42</f>
        <v>332.8365564176467</v>
      </c>
      <c r="BE42" s="15">
        <f>(Turnout!BE$85*'Turnout Keys'!$B42)*Registered!BE42</f>
        <v>71.366568834374846</v>
      </c>
      <c r="BF42" s="15">
        <f>(Turnout!BF$85*'Turnout Keys'!$B42)*Registered!BF42</f>
        <v>7.8626015544530459</v>
      </c>
      <c r="BG42" s="15">
        <f>(Turnout!BG$85*'Turnout Keys'!$B42)*Registered!BG42</f>
        <v>104.0533750791903</v>
      </c>
      <c r="BH42" s="15">
        <f>(Turnout!BH$85*'Turnout Keys'!$B42)*Registered!BH42</f>
        <v>23.123106843244248</v>
      </c>
      <c r="BI42" s="15">
        <f>(Turnout!BI$85*'Turnout Keys'!$B42)*Registered!BI42</f>
        <v>322.36472715297305</v>
      </c>
      <c r="BJ42" s="15">
        <f>(Turnout!BJ$85*'Turnout Keys'!$B42)*Registered!BJ42</f>
        <v>452.65619895310033</v>
      </c>
      <c r="BK42" s="15">
        <f>(Turnout!BK$85*'Turnout Keys'!$B42)*Registered!BK42</f>
        <v>55.479793114724451</v>
      </c>
      <c r="BL42" s="15">
        <f>(Turnout!BL$85*'Turnout Keys'!$B42)*Registered!BL42</f>
        <v>2839.7802932629597</v>
      </c>
      <c r="BM42" s="15">
        <f>(Turnout!BM$85*'Turnout Keys'!$B42)*Registered!BM42</f>
        <v>89.969096977228347</v>
      </c>
      <c r="BN42" s="4">
        <f t="shared" si="0"/>
        <v>56609.417659741724</v>
      </c>
      <c r="BQ42" s="9">
        <f t="shared" si="1"/>
        <v>1.4433806251544006</v>
      </c>
    </row>
    <row r="43" spans="1:69" x14ac:dyDescent="0.25">
      <c r="A43" s="1">
        <v>59</v>
      </c>
      <c r="B43" s="15">
        <f>(Turnout!B$85*'Turnout Keys'!$B43)*Registered!B43</f>
        <v>4026.6919958943217</v>
      </c>
      <c r="C43" s="15">
        <f>(Turnout!C$85*'Turnout Keys'!$B43)*Registered!C43</f>
        <v>150.47417482564521</v>
      </c>
      <c r="D43" s="15">
        <f>(Turnout!D$85*'Turnout Keys'!$B43)*Registered!D43</f>
        <v>6099.5748111646844</v>
      </c>
      <c r="E43" s="15">
        <f>(Turnout!E$85*'Turnout Keys'!$B43)*Registered!E43</f>
        <v>241.39968138355158</v>
      </c>
      <c r="F43" s="15">
        <f>(Turnout!F$85*'Turnout Keys'!$B43)*Registered!F43</f>
        <v>43.17031723009832</v>
      </c>
      <c r="G43" s="15">
        <f>(Turnout!G$85*'Turnout Keys'!$B43)*Registered!G43</f>
        <v>56.951167996624427</v>
      </c>
      <c r="H43" s="15">
        <f>(Turnout!H$85*'Turnout Keys'!$B43)*Registered!H43</f>
        <v>3694.8994281960022</v>
      </c>
      <c r="I43" s="15">
        <f>(Turnout!I$85*'Turnout Keys'!$B43)*Registered!I43</f>
        <v>756.07662781634269</v>
      </c>
      <c r="J43" s="15">
        <f>(Turnout!J$85*'Turnout Keys'!$B43)*Registered!J43</f>
        <v>284.08344696947097</v>
      </c>
      <c r="K43" s="15">
        <f>(Turnout!K$85*'Turnout Keys'!$B43)*Registered!K43</f>
        <v>22.962385694688308</v>
      </c>
      <c r="L43" s="15">
        <f>(Turnout!L$85*'Turnout Keys'!$B43)*Registered!L43</f>
        <v>153.02880151523925</v>
      </c>
      <c r="M43" s="15">
        <f>(Turnout!M$85*'Turnout Keys'!$B43)*Registered!M43</f>
        <v>91.880203652082443</v>
      </c>
      <c r="N43" s="15">
        <f>(Turnout!N$85*'Turnout Keys'!$B43)*Registered!N43</f>
        <v>48.036361489784817</v>
      </c>
      <c r="O43" s="15">
        <f>(Turnout!O$85*'Turnout Keys'!$B43)*Registered!O43</f>
        <v>33.754867509924274</v>
      </c>
      <c r="P43" s="15">
        <f>(Turnout!P$85*'Turnout Keys'!$B43)*Registered!P43</f>
        <v>99.840502926824129</v>
      </c>
      <c r="Q43" s="15">
        <f>(Turnout!Q$85*'Turnout Keys'!$B43)*Registered!Q43</f>
        <v>436.30534011076315</v>
      </c>
      <c r="R43" s="15">
        <f>(Turnout!R$85*'Turnout Keys'!$B43)*Registered!R43</f>
        <v>4988.7580198701662</v>
      </c>
      <c r="S43" s="15">
        <f>(Turnout!S$85*'Turnout Keys'!$B43)*Registered!S43</f>
        <v>32.62840435856517</v>
      </c>
      <c r="T43" s="15">
        <f>(Turnout!T$85*'Turnout Keys'!$B43)*Registered!T43</f>
        <v>4671.4774279923276</v>
      </c>
      <c r="U43" s="15">
        <f>(Turnout!U$85*'Turnout Keys'!$B43)*Registered!U43</f>
        <v>548.99982964009484</v>
      </c>
      <c r="V43" s="15">
        <f>(Turnout!V$85*'Turnout Keys'!$B43)*Registered!V43</f>
        <v>7225.3985017768246</v>
      </c>
      <c r="W43" s="15">
        <f>(Turnout!W$85*'Turnout Keys'!$B43)*Registered!W43</f>
        <v>453.98693645927813</v>
      </c>
      <c r="X43" s="15">
        <f>(Turnout!X$85*'Turnout Keys'!$B43)*Registered!X43</f>
        <v>567.99819177094412</v>
      </c>
      <c r="Y43" s="15">
        <f>(Turnout!Y$85*'Turnout Keys'!$B43)*Registered!Y43</f>
        <v>580.17651030987827</v>
      </c>
      <c r="Z43" s="15">
        <f>(Turnout!Z$85*'Turnout Keys'!$B43)*Registered!Z43</f>
        <v>103.64281516727787</v>
      </c>
      <c r="AA43" s="15">
        <f>(Turnout!AA$85*'Turnout Keys'!$B43)*Registered!AA43</f>
        <v>209.85678037420465</v>
      </c>
      <c r="AB43" s="15">
        <f>(Turnout!AB$85*'Turnout Keys'!$B43)*Registered!AB43</f>
        <v>179.53154049124626</v>
      </c>
      <c r="AC43" s="15">
        <f>(Turnout!AC$85*'Turnout Keys'!$B43)*Registered!AC43</f>
        <v>20.281905677850084</v>
      </c>
      <c r="AD43" s="15">
        <f>(Turnout!AD$85*'Turnout Keys'!$B43)*Registered!AD43</f>
        <v>100.86388893886085</v>
      </c>
      <c r="AE43" s="15">
        <f>(Turnout!AE$85*'Turnout Keys'!$B43)*Registered!AE43</f>
        <v>25.987524492361118</v>
      </c>
      <c r="AF43" s="15">
        <f>(Turnout!AF$85*'Turnout Keys'!$B43)*Registered!AF43</f>
        <v>7286.6547972822809</v>
      </c>
      <c r="AG43" s="15">
        <f>(Turnout!AG$85*'Turnout Keys'!$B43)*Registered!AG43</f>
        <v>26.708400021774441</v>
      </c>
      <c r="AH43" s="15">
        <f>(Turnout!AH$85*'Turnout Keys'!$B43)*Registered!AH43</f>
        <v>88.421393081994481</v>
      </c>
      <c r="AI43" s="15">
        <f>(Turnout!AI$85*'Turnout Keys'!$B43)*Registered!AI43</f>
        <v>675.35533067760321</v>
      </c>
      <c r="AJ43" s="15">
        <f>(Turnout!AJ$85*'Turnout Keys'!$B43)*Registered!AJ43</f>
        <v>51.8818348141467</v>
      </c>
      <c r="AK43" s="15">
        <f>(Turnout!AK$85*'Turnout Keys'!$B43)*Registered!AK43</f>
        <v>3833.1450140552588</v>
      </c>
      <c r="AL43" s="15">
        <f>(Turnout!AL$85*'Turnout Keys'!$B43)*Registered!AL43</f>
        <v>185.85190916972428</v>
      </c>
      <c r="AM43" s="15">
        <f>(Turnout!AM$85*'Turnout Keys'!$B43)*Registered!AM43</f>
        <v>63.820720977297022</v>
      </c>
      <c r="AN43" s="15">
        <f>(Turnout!AN$85*'Turnout Keys'!$B43)*Registered!AN43</f>
        <v>213.28926607463873</v>
      </c>
      <c r="AO43" s="15">
        <f>(Turnout!AO$85*'Turnout Keys'!$B43)*Registered!AO43</f>
        <v>1807.3554192193392</v>
      </c>
      <c r="AP43" s="15">
        <f>(Turnout!AP$85*'Turnout Keys'!$B43)*Registered!AP43</f>
        <v>14.23701937730454</v>
      </c>
      <c r="AQ43" s="15">
        <f>(Turnout!AQ$85*'Turnout Keys'!$B43)*Registered!AQ43</f>
        <v>168.34054208347445</v>
      </c>
      <c r="AR43" s="15">
        <f>(Turnout!AR$85*'Turnout Keys'!$B43)*Registered!AR43</f>
        <v>329.31517878965201</v>
      </c>
      <c r="AS43" s="15">
        <f>(Turnout!AS$85*'Turnout Keys'!$B43)*Registered!AS43</f>
        <v>515.66512159011893</v>
      </c>
      <c r="AT43" s="15">
        <f>(Turnout!AT$85*'Turnout Keys'!$B43)*Registered!AT43</f>
        <v>257.16605937577418</v>
      </c>
      <c r="AU43" s="15">
        <f>(Turnout!AU$85*'Turnout Keys'!$B43)*Registered!AU43</f>
        <v>195.33266132238955</v>
      </c>
      <c r="AV43" s="15">
        <f>(Turnout!AV$85*'Turnout Keys'!$B43)*Registered!AV43</f>
        <v>81.477845843812972</v>
      </c>
      <c r="AW43" s="15">
        <f>(Turnout!AW$85*'Turnout Keys'!$B43)*Registered!AW43</f>
        <v>333.62874162478624</v>
      </c>
      <c r="AX43" s="15">
        <f>(Turnout!AX$85*'Turnout Keys'!$B43)*Registered!AX43</f>
        <v>49.999900306475851</v>
      </c>
      <c r="AY43" s="15">
        <f>(Turnout!AY$85*'Turnout Keys'!$B43)*Registered!AY43</f>
        <v>221.16212837759176</v>
      </c>
      <c r="AZ43" s="15">
        <f>(Turnout!AZ$85*'Turnout Keys'!$B43)*Registered!AZ43</f>
        <v>125.70036154546273</v>
      </c>
      <c r="BA43" s="15">
        <f>(Turnout!BA$85*'Turnout Keys'!$B43)*Registered!BA43</f>
        <v>1758.1142464087372</v>
      </c>
      <c r="BB43" s="15">
        <f>(Turnout!BB$85*'Turnout Keys'!$B43)*Registered!BB43</f>
        <v>79.096431796629872</v>
      </c>
      <c r="BC43" s="15">
        <f>(Turnout!BC$85*'Turnout Keys'!$B43)*Registered!BC43</f>
        <v>146.99982783523484</v>
      </c>
      <c r="BD43" s="15">
        <f>(Turnout!BD$85*'Turnout Keys'!$B43)*Registered!BD43</f>
        <v>317.60667847674671</v>
      </c>
      <c r="BE43" s="15">
        <f>(Turnout!BE$85*'Turnout Keys'!$B43)*Registered!BE43</f>
        <v>84.268383611990018</v>
      </c>
      <c r="BF43" s="15">
        <f>(Turnout!BF$85*'Turnout Keys'!$B43)*Registered!BF43</f>
        <v>9.6693954598523035</v>
      </c>
      <c r="BG43" s="15">
        <f>(Turnout!BG$85*'Turnout Keys'!$B43)*Registered!BG43</f>
        <v>94.693669385086423</v>
      </c>
      <c r="BH43" s="15">
        <f>(Turnout!BH$85*'Turnout Keys'!$B43)*Registered!BH43</f>
        <v>33.85321772336097</v>
      </c>
      <c r="BI43" s="15">
        <f>(Turnout!BI$85*'Turnout Keys'!$B43)*Registered!BI43</f>
        <v>331.96887688928422</v>
      </c>
      <c r="BJ43" s="15">
        <f>(Turnout!BJ$85*'Turnout Keys'!$B43)*Registered!BJ43</f>
        <v>457.09862372007149</v>
      </c>
      <c r="BK43" s="15">
        <f>(Turnout!BK$85*'Turnout Keys'!$B43)*Registered!BK43</f>
        <v>64.077334949816048</v>
      </c>
      <c r="BL43" s="15">
        <f>(Turnout!BL$85*'Turnout Keys'!$B43)*Registered!BL43</f>
        <v>2911.1468554164476</v>
      </c>
      <c r="BM43" s="15">
        <f>(Turnout!BM$85*'Turnout Keys'!$B43)*Registered!BM43</f>
        <v>98.469250069079365</v>
      </c>
      <c r="BN43" s="4">
        <f t="shared" si="0"/>
        <v>58860.290829049176</v>
      </c>
      <c r="BQ43" s="9">
        <f t="shared" si="1"/>
        <v>1.5007715480179071</v>
      </c>
    </row>
    <row r="44" spans="1:69" x14ac:dyDescent="0.25">
      <c r="A44" s="1">
        <v>60</v>
      </c>
      <c r="B44" s="15">
        <f>(Turnout!B$85*'Turnout Keys'!$B44)*Registered!B44</f>
        <v>3876.7932427624887</v>
      </c>
      <c r="C44" s="15">
        <f>(Turnout!C$85*'Turnout Keys'!$B44)*Registered!C44</f>
        <v>130.17745992431108</v>
      </c>
      <c r="D44" s="15">
        <f>(Turnout!D$85*'Turnout Keys'!$B44)*Registered!D44</f>
        <v>5998.5837349694712</v>
      </c>
      <c r="E44" s="15">
        <f>(Turnout!E$85*'Turnout Keys'!$B44)*Registered!E44</f>
        <v>223.84213622156494</v>
      </c>
      <c r="F44" s="15">
        <f>(Turnout!F$85*'Turnout Keys'!$B44)*Registered!F44</f>
        <v>39.801195619262117</v>
      </c>
      <c r="G44" s="15">
        <f>(Turnout!G$85*'Turnout Keys'!$B44)*Registered!G44</f>
        <v>54.978290744288515</v>
      </c>
      <c r="H44" s="15">
        <f>(Turnout!H$85*'Turnout Keys'!$B44)*Registered!H44</f>
        <v>3523.5152353915241</v>
      </c>
      <c r="I44" s="15">
        <f>(Turnout!I$85*'Turnout Keys'!$B44)*Registered!I44</f>
        <v>722.97592946254053</v>
      </c>
      <c r="J44" s="15">
        <f>(Turnout!J$85*'Turnout Keys'!$B44)*Registered!J44</f>
        <v>312.6918725993728</v>
      </c>
      <c r="K44" s="15">
        <f>(Turnout!K$85*'Turnout Keys'!$B44)*Registered!K44</f>
        <v>34.563824615521106</v>
      </c>
      <c r="L44" s="15">
        <f>(Turnout!L$85*'Turnout Keys'!$B44)*Registered!L44</f>
        <v>143.90136614281025</v>
      </c>
      <c r="M44" s="15">
        <f>(Turnout!M$85*'Turnout Keys'!$B44)*Registered!M44</f>
        <v>90.744017647389086</v>
      </c>
      <c r="N44" s="15">
        <f>(Turnout!N$85*'Turnout Keys'!$B44)*Registered!N44</f>
        <v>48.51505531017758</v>
      </c>
      <c r="O44" s="15">
        <f>(Turnout!O$85*'Turnout Keys'!$B44)*Registered!O44</f>
        <v>33.831401040421824</v>
      </c>
      <c r="P44" s="15">
        <f>(Turnout!P$85*'Turnout Keys'!$B44)*Registered!P44</f>
        <v>95.044212950096039</v>
      </c>
      <c r="Q44" s="15">
        <f>(Turnout!Q$85*'Turnout Keys'!$B44)*Registered!Q44</f>
        <v>399.65366306244044</v>
      </c>
      <c r="R44" s="15">
        <f>(Turnout!R$85*'Turnout Keys'!$B44)*Registered!R44</f>
        <v>4909.6884475829665</v>
      </c>
      <c r="S44" s="15">
        <f>(Turnout!S$85*'Turnout Keys'!$B44)*Registered!S44</f>
        <v>34.379429145998479</v>
      </c>
      <c r="T44" s="15">
        <f>(Turnout!T$85*'Turnout Keys'!$B44)*Registered!T44</f>
        <v>4331.8426462723892</v>
      </c>
      <c r="U44" s="15">
        <f>(Turnout!U$85*'Turnout Keys'!$B44)*Registered!U44</f>
        <v>504.56406556105827</v>
      </c>
      <c r="V44" s="15">
        <f>(Turnout!V$85*'Turnout Keys'!$B44)*Registered!V44</f>
        <v>7094.1988482430015</v>
      </c>
      <c r="W44" s="15">
        <f>(Turnout!W$85*'Turnout Keys'!$B44)*Registered!W44</f>
        <v>495.53834762657868</v>
      </c>
      <c r="X44" s="15">
        <f>(Turnout!X$85*'Turnout Keys'!$B44)*Registered!X44</f>
        <v>570.70640724092868</v>
      </c>
      <c r="Y44" s="15">
        <f>(Turnout!Y$85*'Turnout Keys'!$B44)*Registered!Y44</f>
        <v>642.51049590388891</v>
      </c>
      <c r="Z44" s="15">
        <f>(Turnout!Z$85*'Turnout Keys'!$B44)*Registered!Z44</f>
        <v>89.33255933902025</v>
      </c>
      <c r="AA44" s="15">
        <f>(Turnout!AA$85*'Turnout Keys'!$B44)*Registered!AA44</f>
        <v>209.39857898341759</v>
      </c>
      <c r="AB44" s="15">
        <f>(Turnout!AB$85*'Turnout Keys'!$B44)*Registered!AB44</f>
        <v>176.49079523256759</v>
      </c>
      <c r="AC44" s="15">
        <f>(Turnout!AC$85*'Turnout Keys'!$B44)*Registered!AC44</f>
        <v>12.941670064018522</v>
      </c>
      <c r="AD44" s="15">
        <f>(Turnout!AD$85*'Turnout Keys'!$B44)*Registered!AD44</f>
        <v>109.37655636493086</v>
      </c>
      <c r="AE44" s="15">
        <f>(Turnout!AE$85*'Turnout Keys'!$B44)*Registered!AE44</f>
        <v>15.704475317742657</v>
      </c>
      <c r="AF44" s="15">
        <f>(Turnout!AF$85*'Turnout Keys'!$B44)*Registered!AF44</f>
        <v>7269.6907730373796</v>
      </c>
      <c r="AG44" s="15">
        <f>(Turnout!AG$85*'Turnout Keys'!$B44)*Registered!AG44</f>
        <v>15.31852457587215</v>
      </c>
      <c r="AH44" s="15">
        <f>(Turnout!AH$85*'Turnout Keys'!$B44)*Registered!AH44</f>
        <v>78.272607392767554</v>
      </c>
      <c r="AI44" s="15">
        <f>(Turnout!AI$85*'Turnout Keys'!$B44)*Registered!AI44</f>
        <v>689.19046425449278</v>
      </c>
      <c r="AJ44" s="15">
        <f>(Turnout!AJ$85*'Turnout Keys'!$B44)*Registered!AJ44</f>
        <v>55.112361554290814</v>
      </c>
      <c r="AK44" s="15">
        <f>(Turnout!AK$85*'Turnout Keys'!$B44)*Registered!AK44</f>
        <v>3854.0126733233415</v>
      </c>
      <c r="AL44" s="15">
        <f>(Turnout!AL$85*'Turnout Keys'!$B44)*Registered!AL44</f>
        <v>178.12723479962355</v>
      </c>
      <c r="AM44" s="15">
        <f>(Turnout!AM$85*'Turnout Keys'!$B44)*Registered!AM44</f>
        <v>60.777305865571364</v>
      </c>
      <c r="AN44" s="15">
        <f>(Turnout!AN$85*'Turnout Keys'!$B44)*Registered!AN44</f>
        <v>232.53252338596459</v>
      </c>
      <c r="AO44" s="15">
        <f>(Turnout!AO$85*'Turnout Keys'!$B44)*Registered!AO44</f>
        <v>1708.8840118247404</v>
      </c>
      <c r="AP44" s="15">
        <f>(Turnout!AP$85*'Turnout Keys'!$B44)*Registered!AP44</f>
        <v>21.764928466605941</v>
      </c>
      <c r="AQ44" s="15">
        <f>(Turnout!AQ$85*'Turnout Keys'!$B44)*Registered!AQ44</f>
        <v>148.38990938825205</v>
      </c>
      <c r="AR44" s="15">
        <f>(Turnout!AR$85*'Turnout Keys'!$B44)*Registered!AR44</f>
        <v>315.09580642891962</v>
      </c>
      <c r="AS44" s="15">
        <f>(Turnout!AS$85*'Turnout Keys'!$B44)*Registered!AS44</f>
        <v>501.07895842451109</v>
      </c>
      <c r="AT44" s="15">
        <f>(Turnout!AT$85*'Turnout Keys'!$B44)*Registered!AT44</f>
        <v>271.09191475806153</v>
      </c>
      <c r="AU44" s="15">
        <f>(Turnout!AU$85*'Turnout Keys'!$B44)*Registered!AU44</f>
        <v>201.42328900275589</v>
      </c>
      <c r="AV44" s="15">
        <f>(Turnout!AV$85*'Turnout Keys'!$B44)*Registered!AV44</f>
        <v>103.63370685860853</v>
      </c>
      <c r="AW44" s="15">
        <f>(Turnout!AW$85*'Turnout Keys'!$B44)*Registered!AW44</f>
        <v>317.3563137620053</v>
      </c>
      <c r="AX44" s="15">
        <f>(Turnout!AX$85*'Turnout Keys'!$B44)*Registered!AX44</f>
        <v>54.443330108824284</v>
      </c>
      <c r="AY44" s="15">
        <f>(Turnout!AY$85*'Turnout Keys'!$B44)*Registered!AY44</f>
        <v>208.68835124804315</v>
      </c>
      <c r="AZ44" s="15">
        <f>(Turnout!AZ$85*'Turnout Keys'!$B44)*Registered!AZ44</f>
        <v>134.66157354692675</v>
      </c>
      <c r="BA44" s="15">
        <f>(Turnout!BA$85*'Turnout Keys'!$B44)*Registered!BA44</f>
        <v>1685.5658697182971</v>
      </c>
      <c r="BB44" s="15">
        <f>(Turnout!BB$85*'Turnout Keys'!$B44)*Registered!BB44</f>
        <v>78.220383167689661</v>
      </c>
      <c r="BC44" s="15">
        <f>(Turnout!BC$85*'Turnout Keys'!$B44)*Registered!BC44</f>
        <v>125.54906425534794</v>
      </c>
      <c r="BD44" s="15">
        <f>(Turnout!BD$85*'Turnout Keys'!$B44)*Registered!BD44</f>
        <v>315.85576868774115</v>
      </c>
      <c r="BE44" s="15">
        <f>(Turnout!BE$85*'Turnout Keys'!$B44)*Registered!BE44</f>
        <v>72.336899293285299</v>
      </c>
      <c r="BF44" s="15">
        <f>(Turnout!BF$85*'Turnout Keys'!$B44)*Registered!BF44</f>
        <v>8.6721923801156304</v>
      </c>
      <c r="BG44" s="15">
        <f>(Turnout!BG$85*'Turnout Keys'!$B44)*Registered!BG44</f>
        <v>92.648648351429571</v>
      </c>
      <c r="BH44" s="15">
        <f>(Turnout!BH$85*'Turnout Keys'!$B44)*Registered!BH44</f>
        <v>33.122117716878996</v>
      </c>
      <c r="BI44" s="15">
        <f>(Turnout!BI$85*'Turnout Keys'!$B44)*Registered!BI44</f>
        <v>324.79961900576882</v>
      </c>
      <c r="BJ44" s="15">
        <f>(Turnout!BJ$85*'Turnout Keys'!$B44)*Registered!BJ44</f>
        <v>459.69619739991123</v>
      </c>
      <c r="BK44" s="15">
        <f>(Turnout!BK$85*'Turnout Keys'!$B44)*Registered!BK44</f>
        <v>60.927495269795088</v>
      </c>
      <c r="BL44" s="15">
        <f>(Turnout!BL$85*'Turnout Keys'!$B44)*Registered!BL44</f>
        <v>2901.8131198872675</v>
      </c>
      <c r="BM44" s="15">
        <f>(Turnout!BM$85*'Turnout Keys'!$B44)*Registered!BM44</f>
        <v>91.963477710789306</v>
      </c>
      <c r="BN44" s="4">
        <f t="shared" si="0"/>
        <v>57597.003376194043</v>
      </c>
      <c r="BQ44" s="9">
        <f t="shared" si="1"/>
        <v>1.4685612779103507</v>
      </c>
    </row>
    <row r="45" spans="1:69" x14ac:dyDescent="0.25">
      <c r="A45" s="1">
        <v>61</v>
      </c>
      <c r="B45" s="15">
        <f>(Turnout!B$85*'Turnout Keys'!$B45)*Registered!B45</f>
        <v>3919.9013809180492</v>
      </c>
      <c r="C45" s="15">
        <f>(Turnout!C$85*'Turnout Keys'!$B45)*Registered!C45</f>
        <v>156.13676614039926</v>
      </c>
      <c r="D45" s="15">
        <f>(Turnout!D$85*'Turnout Keys'!$B45)*Registered!D45</f>
        <v>6113.6054470839981</v>
      </c>
      <c r="E45" s="15">
        <f>(Turnout!E$85*'Turnout Keys'!$B45)*Registered!E45</f>
        <v>237.25818207160725</v>
      </c>
      <c r="F45" s="15">
        <f>(Turnout!F$85*'Turnout Keys'!$B45)*Registered!F45</f>
        <v>50.361116068916338</v>
      </c>
      <c r="G45" s="15">
        <f>(Turnout!G$85*'Turnout Keys'!$B45)*Registered!G45</f>
        <v>52.205046144561216</v>
      </c>
      <c r="H45" s="15">
        <f>(Turnout!H$85*'Turnout Keys'!$B45)*Registered!H45</f>
        <v>3748.3786159337196</v>
      </c>
      <c r="I45" s="15">
        <f>(Turnout!I$85*'Turnout Keys'!$B45)*Registered!I45</f>
        <v>760.7641598638329</v>
      </c>
      <c r="J45" s="15">
        <f>(Turnout!J$85*'Turnout Keys'!$B45)*Registered!J45</f>
        <v>310.55194149906811</v>
      </c>
      <c r="K45" s="15">
        <f>(Turnout!K$85*'Turnout Keys'!$B45)*Registered!K45</f>
        <v>25.00137476461013</v>
      </c>
      <c r="L45" s="15">
        <f>(Turnout!L$85*'Turnout Keys'!$B45)*Registered!L45</f>
        <v>163.31138883108986</v>
      </c>
      <c r="M45" s="15">
        <f>(Turnout!M$85*'Turnout Keys'!$B45)*Registered!M45</f>
        <v>99.904059231001895</v>
      </c>
      <c r="N45" s="15">
        <f>(Turnout!N$85*'Turnout Keys'!$B45)*Registered!N45</f>
        <v>40.732771209091275</v>
      </c>
      <c r="O45" s="15">
        <f>(Turnout!O$85*'Turnout Keys'!$B45)*Registered!O45</f>
        <v>54.936208900575409</v>
      </c>
      <c r="P45" s="15">
        <f>(Turnout!P$85*'Turnout Keys'!$B45)*Registered!P45</f>
        <v>97.303790401596615</v>
      </c>
      <c r="Q45" s="15">
        <f>(Turnout!Q$85*'Turnout Keys'!$B45)*Registered!Q45</f>
        <v>436.57768631676146</v>
      </c>
      <c r="R45" s="15">
        <f>(Turnout!R$85*'Turnout Keys'!$B45)*Registered!R45</f>
        <v>4990.4387276097314</v>
      </c>
      <c r="S45" s="15">
        <f>(Turnout!S$85*'Turnout Keys'!$B45)*Registered!S45</f>
        <v>32.142305510985409</v>
      </c>
      <c r="T45" s="15">
        <f>(Turnout!T$85*'Turnout Keys'!$B45)*Registered!T45</f>
        <v>4243.5831703490048</v>
      </c>
      <c r="U45" s="15">
        <f>(Turnout!U$85*'Turnout Keys'!$B45)*Registered!U45</f>
        <v>530.88267401597909</v>
      </c>
      <c r="V45" s="15">
        <f>(Turnout!V$85*'Turnout Keys'!$B45)*Registered!V45</f>
        <v>6987.9202102446325</v>
      </c>
      <c r="W45" s="15">
        <f>(Turnout!W$85*'Turnout Keys'!$B45)*Registered!W45</f>
        <v>469.23367556498067</v>
      </c>
      <c r="X45" s="15">
        <f>(Turnout!X$85*'Turnout Keys'!$B45)*Registered!X45</f>
        <v>599.19125737956676</v>
      </c>
      <c r="Y45" s="15">
        <f>(Turnout!Y$85*'Turnout Keys'!$B45)*Registered!Y45</f>
        <v>650.33134254455808</v>
      </c>
      <c r="Z45" s="15">
        <f>(Turnout!Z$85*'Turnout Keys'!$B45)*Registered!Z45</f>
        <v>103.12228799623234</v>
      </c>
      <c r="AA45" s="15">
        <f>(Turnout!AA$85*'Turnout Keys'!$B45)*Registered!AA45</f>
        <v>217.22228116117742</v>
      </c>
      <c r="AB45" s="15">
        <f>(Turnout!AB$85*'Turnout Keys'!$B45)*Registered!AB45</f>
        <v>186.69703170367194</v>
      </c>
      <c r="AC45" s="15">
        <f>(Turnout!AC$85*'Turnout Keys'!$B45)*Registered!AC45</f>
        <v>10.69853638510881</v>
      </c>
      <c r="AD45" s="15">
        <f>(Turnout!AD$85*'Turnout Keys'!$B45)*Registered!AD45</f>
        <v>123.22098168771605</v>
      </c>
      <c r="AE45" s="15">
        <f>(Turnout!AE$85*'Turnout Keys'!$B45)*Registered!AE45</f>
        <v>21.637457371523439</v>
      </c>
      <c r="AF45" s="15">
        <f>(Turnout!AF$85*'Turnout Keys'!$B45)*Registered!AF45</f>
        <v>7231.0966290661499</v>
      </c>
      <c r="AG45" s="15">
        <f>(Turnout!AG$85*'Turnout Keys'!$B45)*Registered!AG45</f>
        <v>27.93401283420231</v>
      </c>
      <c r="AH45" s="15">
        <f>(Turnout!AH$85*'Turnout Keys'!$B45)*Registered!AH45</f>
        <v>94.504661741490651</v>
      </c>
      <c r="AI45" s="15">
        <f>(Turnout!AI$85*'Turnout Keys'!$B45)*Registered!AI45</f>
        <v>699.93282513934889</v>
      </c>
      <c r="AJ45" s="15">
        <f>(Turnout!AJ$85*'Turnout Keys'!$B45)*Registered!AJ45</f>
        <v>63.693983587181435</v>
      </c>
      <c r="AK45" s="15">
        <f>(Turnout!AK$85*'Turnout Keys'!$B45)*Registered!AK45</f>
        <v>3939.6710275373994</v>
      </c>
      <c r="AL45" s="15">
        <f>(Turnout!AL$85*'Turnout Keys'!$B45)*Registered!AL45</f>
        <v>197.87131850544051</v>
      </c>
      <c r="AM45" s="15">
        <f>(Turnout!AM$85*'Turnout Keys'!$B45)*Registered!AM45</f>
        <v>61.943414098957263</v>
      </c>
      <c r="AN45" s="15">
        <f>(Turnout!AN$85*'Turnout Keys'!$B45)*Registered!AN45</f>
        <v>220.04176683007177</v>
      </c>
      <c r="AO45" s="15">
        <f>(Turnout!AO$85*'Turnout Keys'!$B45)*Registered!AO45</f>
        <v>1834.9604532557396</v>
      </c>
      <c r="AP45" s="15">
        <f>(Turnout!AP$85*'Turnout Keys'!$B45)*Registered!AP45</f>
        <v>13.494368074256732</v>
      </c>
      <c r="AQ45" s="15">
        <f>(Turnout!AQ$85*'Turnout Keys'!$B45)*Registered!AQ45</f>
        <v>142.90093225452645</v>
      </c>
      <c r="AR45" s="15">
        <f>(Turnout!AR$85*'Turnout Keys'!$B45)*Registered!AR45</f>
        <v>350.08304442388226</v>
      </c>
      <c r="AS45" s="15">
        <f>(Turnout!AS$85*'Turnout Keys'!$B45)*Registered!AS45</f>
        <v>554.32501273239393</v>
      </c>
      <c r="AT45" s="15">
        <f>(Turnout!AT$85*'Turnout Keys'!$B45)*Registered!AT45</f>
        <v>270.90478616451009</v>
      </c>
      <c r="AU45" s="15">
        <f>(Turnout!AU$85*'Turnout Keys'!$B45)*Registered!AU45</f>
        <v>204.86135107818779</v>
      </c>
      <c r="AV45" s="15">
        <f>(Turnout!AV$85*'Turnout Keys'!$B45)*Registered!AV45</f>
        <v>95.190271946354272</v>
      </c>
      <c r="AW45" s="15">
        <f>(Turnout!AW$85*'Turnout Keys'!$B45)*Registered!AW45</f>
        <v>344.97330862892534</v>
      </c>
      <c r="AX45" s="15">
        <f>(Turnout!AX$85*'Turnout Keys'!$B45)*Registered!AX45</f>
        <v>55.443234795247655</v>
      </c>
      <c r="AY45" s="15">
        <f>(Turnout!AY$85*'Turnout Keys'!$B45)*Registered!AY45</f>
        <v>218.29781671378095</v>
      </c>
      <c r="AZ45" s="15">
        <f>(Turnout!AZ$85*'Turnout Keys'!$B45)*Registered!AZ45</f>
        <v>114.21679872744819</v>
      </c>
      <c r="BA45" s="15">
        <f>(Turnout!BA$85*'Turnout Keys'!$B45)*Registered!BA45</f>
        <v>1730.1319771934438</v>
      </c>
      <c r="BB45" s="15">
        <f>(Turnout!BB$85*'Turnout Keys'!$B45)*Registered!BB45</f>
        <v>77.388896178144776</v>
      </c>
      <c r="BC45" s="15">
        <f>(Turnout!BC$85*'Turnout Keys'!$B45)*Registered!BC45</f>
        <v>143.69395529069061</v>
      </c>
      <c r="BD45" s="15">
        <f>(Turnout!BD$85*'Turnout Keys'!$B45)*Registered!BD45</f>
        <v>328.14651224783171</v>
      </c>
      <c r="BE45" s="15">
        <f>(Turnout!BE$85*'Turnout Keys'!$B45)*Registered!BE45</f>
        <v>65.907501781346255</v>
      </c>
      <c r="BF45" s="15">
        <f>(Turnout!BF$85*'Turnout Keys'!$B45)*Registered!BF45</f>
        <v>16.293345670222454</v>
      </c>
      <c r="BG45" s="15">
        <f>(Turnout!BG$85*'Turnout Keys'!$B45)*Registered!BG45</f>
        <v>94.875232134544802</v>
      </c>
      <c r="BH45" s="15">
        <f>(Turnout!BH$85*'Turnout Keys'!$B45)*Registered!BH45</f>
        <v>31.659487947508957</v>
      </c>
      <c r="BI45" s="15">
        <f>(Turnout!BI$85*'Turnout Keys'!$B45)*Registered!BI45</f>
        <v>355.8476878079361</v>
      </c>
      <c r="BJ45" s="15">
        <f>(Turnout!BJ$85*'Turnout Keys'!$B45)*Registered!BJ45</f>
        <v>469.01040757526374</v>
      </c>
      <c r="BK45" s="15">
        <f>(Turnout!BK$85*'Turnout Keys'!$B45)*Registered!BK45</f>
        <v>67.521178066724303</v>
      </c>
      <c r="BL45" s="15">
        <f>(Turnout!BL$85*'Turnout Keys'!$B45)*Registered!BL45</f>
        <v>2898.2960895502656</v>
      </c>
      <c r="BM45" s="15">
        <f>(Turnout!BM$85*'Turnout Keys'!$B45)*Registered!BM45</f>
        <v>86.88431422556242</v>
      </c>
      <c r="BN45" s="4">
        <f t="shared" si="0"/>
        <v>58535.24947870872</v>
      </c>
      <c r="BQ45" s="9">
        <f t="shared" si="1"/>
        <v>1.4924839095497748</v>
      </c>
    </row>
    <row r="46" spans="1:69" x14ac:dyDescent="0.25">
      <c r="A46" s="1">
        <v>62</v>
      </c>
      <c r="B46" s="15">
        <f>(Turnout!B$85*'Turnout Keys'!$B46)*Registered!B46</f>
        <v>3770.0026277862166</v>
      </c>
      <c r="C46" s="15">
        <f>(Turnout!C$85*'Turnout Keys'!$B46)*Registered!C46</f>
        <v>158.36480506370421</v>
      </c>
      <c r="D46" s="15">
        <f>(Turnout!D$85*'Turnout Keys'!$B46)*Registered!D46</f>
        <v>5984.9170931160525</v>
      </c>
      <c r="E46" s="15">
        <f>(Turnout!E$85*'Turnout Keys'!$B46)*Registered!E46</f>
        <v>244.25859982151039</v>
      </c>
      <c r="F46" s="15">
        <f>(Turnout!F$85*'Turnout Keys'!$B46)*Registered!F46</f>
        <v>49.21881265793315</v>
      </c>
      <c r="G46" s="15">
        <f>(Turnout!G$85*'Turnout Keys'!$B46)*Registered!G46</f>
        <v>55.700803075761442</v>
      </c>
      <c r="H46" s="15">
        <f>(Turnout!H$85*'Turnout Keys'!$B46)*Registered!H46</f>
        <v>3486.6717853550886</v>
      </c>
      <c r="I46" s="15">
        <f>(Turnout!I$85*'Turnout Keys'!$B46)*Registered!I46</f>
        <v>748.85729790916082</v>
      </c>
      <c r="J46" s="15">
        <f>(Turnout!J$85*'Turnout Keys'!$B46)*Registered!J46</f>
        <v>277.43009096489931</v>
      </c>
      <c r="K46" s="15">
        <f>(Turnout!K$85*'Turnout Keys'!$B46)*Registered!K46</f>
        <v>23.073540102006348</v>
      </c>
      <c r="L46" s="15">
        <f>(Turnout!L$85*'Turnout Keys'!$B46)*Registered!L46</f>
        <v>157.18667218224576</v>
      </c>
      <c r="M46" s="15">
        <f>(Turnout!M$85*'Turnout Keys'!$B46)*Registered!M46</f>
        <v>82.744076619681778</v>
      </c>
      <c r="N46" s="15">
        <f>(Turnout!N$85*'Turnout Keys'!$B46)*Registered!N46</f>
        <v>59.946849635374228</v>
      </c>
      <c r="O46" s="15">
        <f>(Turnout!O$85*'Turnout Keys'!$B46)*Registered!O46</f>
        <v>54.600134330319179</v>
      </c>
      <c r="P46" s="15">
        <f>(Turnout!P$85*'Turnout Keys'!$B46)*Registered!P46</f>
        <v>104.84289273564475</v>
      </c>
      <c r="Q46" s="15">
        <f>(Turnout!Q$85*'Turnout Keys'!$B46)*Registered!Q46</f>
        <v>426.69015710167338</v>
      </c>
      <c r="R46" s="15">
        <f>(Turnout!R$85*'Turnout Keys'!$B46)*Registered!R46</f>
        <v>4881.6748437331598</v>
      </c>
      <c r="S46" s="15">
        <f>(Turnout!S$85*'Turnout Keys'!$B46)*Registered!S46</f>
        <v>34.46770046761155</v>
      </c>
      <c r="T46" s="15">
        <f>(Turnout!T$85*'Turnout Keys'!$B46)*Registered!T46</f>
        <v>4059.7290403328525</v>
      </c>
      <c r="U46" s="15">
        <f>(Turnout!U$85*'Turnout Keys'!$B46)*Registered!U46</f>
        <v>535.35646437944058</v>
      </c>
      <c r="V46" s="15">
        <f>(Turnout!V$85*'Turnout Keys'!$B46)*Registered!V46</f>
        <v>6620.0921971416892</v>
      </c>
      <c r="W46" s="15">
        <f>(Turnout!W$85*'Turnout Keys'!$B46)*Registered!W46</f>
        <v>443.23002759377715</v>
      </c>
      <c r="X46" s="15">
        <f>(Turnout!X$85*'Turnout Keys'!$B46)*Registered!X46</f>
        <v>566.47564648885532</v>
      </c>
      <c r="Y46" s="15">
        <f>(Turnout!Y$85*'Turnout Keys'!$B46)*Registered!Y46</f>
        <v>615.93630550437092</v>
      </c>
      <c r="Z46" s="15">
        <f>(Turnout!Z$85*'Turnout Keys'!$B46)*Registered!Z46</f>
        <v>114.06304646879761</v>
      </c>
      <c r="AA46" s="15">
        <f>(Turnout!AA$85*'Turnout Keys'!$B46)*Registered!AA46</f>
        <v>229.28215361006011</v>
      </c>
      <c r="AB46" s="15">
        <f>(Turnout!AB$85*'Turnout Keys'!$B46)*Registered!AB46</f>
        <v>183.83680378405967</v>
      </c>
      <c r="AC46" s="15">
        <f>(Turnout!AC$85*'Turnout Keys'!$B46)*Registered!AC46</f>
        <v>15.949631457695018</v>
      </c>
      <c r="AD46" s="15">
        <f>(Turnout!AD$85*'Turnout Keys'!$B46)*Registered!AD46</f>
        <v>129.22398164347427</v>
      </c>
      <c r="AE46" s="15">
        <f>(Turnout!AE$85*'Turnout Keys'!$B46)*Registered!AE46</f>
        <v>18.432933698842326</v>
      </c>
      <c r="AF46" s="15">
        <f>(Turnout!AF$85*'Turnout Keys'!$B46)*Registered!AF46</f>
        <v>7248.9180575761766</v>
      </c>
      <c r="AG46" s="15">
        <f>(Turnout!AG$85*'Turnout Keys'!$B46)*Registered!AG46</f>
        <v>17.583312712119266</v>
      </c>
      <c r="AH46" s="15">
        <f>(Turnout!AH$85*'Turnout Keys'!$B46)*Registered!AH46</f>
        <v>99.003634981757727</v>
      </c>
      <c r="AI46" s="15">
        <f>(Turnout!AI$85*'Turnout Keys'!$B46)*Registered!AI46</f>
        <v>737.81162065847946</v>
      </c>
      <c r="AJ46" s="15">
        <f>(Turnout!AJ$85*'Turnout Keys'!$B46)*Registered!AJ46</f>
        <v>65.538603536775824</v>
      </c>
      <c r="AK46" s="15">
        <f>(Turnout!AK$85*'Turnout Keys'!$B46)*Registered!AK46</f>
        <v>3885.4092134136226</v>
      </c>
      <c r="AL46" s="15">
        <f>(Turnout!AL$85*'Turnout Keys'!$B46)*Registered!AL46</f>
        <v>225.62638134199568</v>
      </c>
      <c r="AM46" s="15">
        <f>(Turnout!AM$85*'Turnout Keys'!$B46)*Registered!AM46</f>
        <v>60.709410535739636</v>
      </c>
      <c r="AN46" s="15">
        <f>(Turnout!AN$85*'Turnout Keys'!$B46)*Registered!AN46</f>
        <v>213.44695641032857</v>
      </c>
      <c r="AO46" s="15">
        <f>(Turnout!AO$85*'Turnout Keys'!$B46)*Registered!AO46</f>
        <v>1822.8871509592432</v>
      </c>
      <c r="AP46" s="15">
        <f>(Turnout!AP$85*'Turnout Keys'!$B46)*Registered!AP46</f>
        <v>19.670663040708845</v>
      </c>
      <c r="AQ46" s="15">
        <f>(Turnout!AQ$85*'Turnout Keys'!$B46)*Registered!AQ46</f>
        <v>153.99527443159249</v>
      </c>
      <c r="AR46" s="15">
        <f>(Turnout!AR$85*'Turnout Keys'!$B46)*Registered!AR46</f>
        <v>364.162440797893</v>
      </c>
      <c r="AS46" s="15">
        <f>(Turnout!AS$85*'Turnout Keys'!$B46)*Registered!AS46</f>
        <v>556.24838111383531</v>
      </c>
      <c r="AT46" s="15">
        <f>(Turnout!AT$85*'Turnout Keys'!$B46)*Registered!AT46</f>
        <v>263.41242927395911</v>
      </c>
      <c r="AU46" s="15">
        <f>(Turnout!AU$85*'Turnout Keys'!$B46)*Registered!AU46</f>
        <v>177.5462659382512</v>
      </c>
      <c r="AV46" s="15">
        <f>(Turnout!AV$85*'Turnout Keys'!$B46)*Registered!AV46</f>
        <v>100.06609191942343</v>
      </c>
      <c r="AW46" s="15">
        <f>(Turnout!AW$85*'Turnout Keys'!$B46)*Registered!AW46</f>
        <v>342.86291989319801</v>
      </c>
      <c r="AX46" s="15">
        <f>(Turnout!AX$85*'Turnout Keys'!$B46)*Registered!AX46</f>
        <v>55.914412273809354</v>
      </c>
      <c r="AY46" s="15">
        <f>(Turnout!AY$85*'Turnout Keys'!$B46)*Registered!AY46</f>
        <v>216.08398046721183</v>
      </c>
      <c r="AZ46" s="15">
        <f>(Turnout!AZ$85*'Turnout Keys'!$B46)*Registered!AZ46</f>
        <v>107.12268827890102</v>
      </c>
      <c r="BA46" s="15">
        <f>(Turnout!BA$85*'Turnout Keys'!$B46)*Registered!BA46</f>
        <v>1766.6247796632224</v>
      </c>
      <c r="BB46" s="15">
        <f>(Turnout!BB$85*'Turnout Keys'!$B46)*Registered!BB46</f>
        <v>81.188547812218218</v>
      </c>
      <c r="BC46" s="15">
        <f>(Turnout!BC$85*'Turnout Keys'!$B46)*Registered!BC46</f>
        <v>143.63098662227449</v>
      </c>
      <c r="BD46" s="15">
        <f>(Turnout!BD$85*'Turnout Keys'!$B46)*Registered!BD46</f>
        <v>354.9931882889295</v>
      </c>
      <c r="BE46" s="15">
        <f>(Turnout!BE$85*'Turnout Keys'!$B46)*Registered!BE46</f>
        <v>83.877469949215751</v>
      </c>
      <c r="BF46" s="15">
        <f>(Turnout!BF$85*'Turnout Keys'!$B46)*Registered!BF46</f>
        <v>15.383986920171237</v>
      </c>
      <c r="BG46" s="15">
        <f>(Turnout!BG$85*'Turnout Keys'!$B46)*Registered!BG46</f>
        <v>93.437603191239958</v>
      </c>
      <c r="BH46" s="15">
        <f>(Turnout!BH$85*'Turnout Keys'!$B46)*Registered!BH46</f>
        <v>29.764955119179245</v>
      </c>
      <c r="BI46" s="15">
        <f>(Turnout!BI$85*'Turnout Keys'!$B46)*Registered!BI46</f>
        <v>311.06952220488591</v>
      </c>
      <c r="BJ46" s="15">
        <f>(Turnout!BJ$85*'Turnout Keys'!$B46)*Registered!BJ46</f>
        <v>435.4066309516798</v>
      </c>
      <c r="BK46" s="15">
        <f>(Turnout!BK$85*'Turnout Keys'!$B46)*Registered!BK46</f>
        <v>63.480648773673288</v>
      </c>
      <c r="BL46" s="15">
        <f>(Turnout!BL$85*'Turnout Keys'!$B46)*Registered!BL46</f>
        <v>2823.8649754626081</v>
      </c>
      <c r="BM46" s="15">
        <f>(Turnout!BM$85*'Turnout Keys'!$B46)*Registered!BM46</f>
        <v>95.347878669620911</v>
      </c>
      <c r="BN46" s="4">
        <f t="shared" si="0"/>
        <v>57164.348077945921</v>
      </c>
      <c r="BQ46" s="9">
        <f t="shared" si="1"/>
        <v>1.4575297870263553</v>
      </c>
    </row>
    <row r="47" spans="1:69" x14ac:dyDescent="0.25">
      <c r="A47" s="1">
        <v>63</v>
      </c>
      <c r="B47" s="15">
        <f>(Turnout!B$85*'Turnout Keys'!$B47)*Registered!B47</f>
        <v>3659.2930911594385</v>
      </c>
      <c r="C47" s="15">
        <f>(Turnout!C$85*'Turnout Keys'!$B47)*Registered!C47</f>
        <v>153.67970340614858</v>
      </c>
      <c r="D47" s="15">
        <f>(Turnout!D$85*'Turnout Keys'!$B47)*Registered!D47</f>
        <v>6004.1568366136908</v>
      </c>
      <c r="E47" s="15">
        <f>(Turnout!E$85*'Turnout Keys'!$B47)*Registered!E47</f>
        <v>266.07621188702331</v>
      </c>
      <c r="F47" s="15">
        <f>(Turnout!F$85*'Turnout Keys'!$B47)*Registered!F47</f>
        <v>46.147853090093861</v>
      </c>
      <c r="G47" s="15">
        <f>(Turnout!G$85*'Turnout Keys'!$B47)*Registered!G47</f>
        <v>43.744468396807633</v>
      </c>
      <c r="H47" s="15">
        <f>(Turnout!H$85*'Turnout Keys'!$B47)*Registered!H47</f>
        <v>3484.1364082467508</v>
      </c>
      <c r="I47" s="15">
        <f>(Turnout!I$85*'Turnout Keys'!$B47)*Registered!I47</f>
        <v>741.34311008458087</v>
      </c>
      <c r="J47" s="15">
        <f>(Turnout!J$85*'Turnout Keys'!$B47)*Registered!J47</f>
        <v>327.48825609269204</v>
      </c>
      <c r="K47" s="15">
        <f>(Turnout!K$85*'Turnout Keys'!$B47)*Registered!K47</f>
        <v>15.173979617695425</v>
      </c>
      <c r="L47" s="15">
        <f>(Turnout!L$85*'Turnout Keys'!$B47)*Registered!L47</f>
        <v>176.14140186333287</v>
      </c>
      <c r="M47" s="15">
        <f>(Turnout!M$85*'Turnout Keys'!$B47)*Registered!M47</f>
        <v>101.62042072523204</v>
      </c>
      <c r="N47" s="15">
        <f>(Turnout!N$85*'Turnout Keys'!$B47)*Registered!N47</f>
        <v>60.294271968877041</v>
      </c>
      <c r="O47" s="15">
        <f>(Turnout!O$85*'Turnout Keys'!$B47)*Registered!O47</f>
        <v>36.611046495058886</v>
      </c>
      <c r="P47" s="15">
        <f>(Turnout!P$85*'Turnout Keys'!$B47)*Registered!P47</f>
        <v>117.26823997083848</v>
      </c>
      <c r="Q47" s="15">
        <f>(Turnout!Q$85*'Turnout Keys'!$B47)*Registered!Q47</f>
        <v>457.29000724686682</v>
      </c>
      <c r="R47" s="15">
        <f>(Turnout!R$85*'Turnout Keys'!$B47)*Registered!R47</f>
        <v>4797.4342126727888</v>
      </c>
      <c r="S47" s="15">
        <f>(Turnout!S$85*'Turnout Keys'!$B47)*Registered!S47</f>
        <v>35.513005998227101</v>
      </c>
      <c r="T47" s="15">
        <f>(Turnout!T$85*'Turnout Keys'!$B47)*Registered!T47</f>
        <v>3911.3699382857717</v>
      </c>
      <c r="U47" s="15">
        <f>(Turnout!U$85*'Turnout Keys'!$B47)*Registered!U47</f>
        <v>559.16909242746215</v>
      </c>
      <c r="V47" s="15">
        <f>(Turnout!V$85*'Turnout Keys'!$B47)*Registered!V47</f>
        <v>6851.325832110263</v>
      </c>
      <c r="W47" s="15">
        <f>(Turnout!W$85*'Turnout Keys'!$B47)*Registered!W47</f>
        <v>479.30347915020837</v>
      </c>
      <c r="X47" s="15">
        <f>(Turnout!X$85*'Turnout Keys'!$B47)*Registered!X47</f>
        <v>608.43006179344832</v>
      </c>
      <c r="Y47" s="15">
        <f>(Turnout!Y$85*'Turnout Keys'!$B47)*Registered!Y47</f>
        <v>584.66406868595448</v>
      </c>
      <c r="Z47" s="15">
        <f>(Turnout!Z$85*'Turnout Keys'!$B47)*Registered!Z47</f>
        <v>108.07342711405981</v>
      </c>
      <c r="AA47" s="15">
        <f>(Turnout!AA$85*'Turnout Keys'!$B47)*Registered!AA47</f>
        <v>255.86033488608743</v>
      </c>
      <c r="AB47" s="15">
        <f>(Turnout!AB$85*'Turnout Keys'!$B47)*Registered!AB47</f>
        <v>197.86266786377746</v>
      </c>
      <c r="AC47" s="15">
        <f>(Turnout!AC$85*'Turnout Keys'!$B47)*Registered!AC47</f>
        <v>19.606971565260977</v>
      </c>
      <c r="AD47" s="15">
        <f>(Turnout!AD$85*'Turnout Keys'!$B47)*Registered!AD47</f>
        <v>106.18700981944839</v>
      </c>
      <c r="AE47" s="15">
        <f>(Turnout!AE$85*'Turnout Keys'!$B47)*Registered!AE47</f>
        <v>19.312251957052247</v>
      </c>
      <c r="AF47" s="15">
        <f>(Turnout!AF$85*'Turnout Keys'!$B47)*Registered!AF47</f>
        <v>6971.497837503458</v>
      </c>
      <c r="AG47" s="15">
        <f>(Turnout!AG$85*'Turnout Keys'!$B47)*Registered!AG47</f>
        <v>15.823615128590797</v>
      </c>
      <c r="AH47" s="15">
        <f>(Turnout!AH$85*'Turnout Keys'!$B47)*Registered!AH47</f>
        <v>77.449097563818128</v>
      </c>
      <c r="AI47" s="15">
        <f>(Turnout!AI$85*'Turnout Keys'!$B47)*Registered!AI47</f>
        <v>748.61145955819404</v>
      </c>
      <c r="AJ47" s="15">
        <f>(Turnout!AJ$85*'Turnout Keys'!$B47)*Registered!AJ47</f>
        <v>69.663798420683648</v>
      </c>
      <c r="AK47" s="15">
        <f>(Turnout!AK$85*'Turnout Keys'!$B47)*Registered!AK47</f>
        <v>4112.2456906244051</v>
      </c>
      <c r="AL47" s="15">
        <f>(Turnout!AL$85*'Turnout Keys'!$B47)*Registered!AL47</f>
        <v>198.56725036248122</v>
      </c>
      <c r="AM47" s="15">
        <f>(Turnout!AM$85*'Turnout Keys'!$B47)*Registered!AM47</f>
        <v>57.621181743736976</v>
      </c>
      <c r="AN47" s="15">
        <f>(Turnout!AN$85*'Turnout Keys'!$B47)*Registered!AN47</f>
        <v>249.87808619865334</v>
      </c>
      <c r="AO47" s="15">
        <f>(Turnout!AO$85*'Turnout Keys'!$B47)*Registered!AO47</f>
        <v>1880.3539574935094</v>
      </c>
      <c r="AP47" s="15">
        <f>(Turnout!AP$85*'Turnout Keys'!$B47)*Registered!AP47</f>
        <v>18.885361557303259</v>
      </c>
      <c r="AQ47" s="15">
        <f>(Turnout!AQ$85*'Turnout Keys'!$B47)*Registered!AQ47</f>
        <v>156.49280944171014</v>
      </c>
      <c r="AR47" s="15">
        <f>(Turnout!AR$85*'Turnout Keys'!$B47)*Registered!AR47</f>
        <v>368.72020444367172</v>
      </c>
      <c r="AS47" s="15">
        <f>(Turnout!AS$85*'Turnout Keys'!$B47)*Registered!AS47</f>
        <v>555.01772613094579</v>
      </c>
      <c r="AT47" s="15">
        <f>(Turnout!AT$85*'Turnout Keys'!$B47)*Registered!AT47</f>
        <v>259.07013488595044</v>
      </c>
      <c r="AU47" s="15">
        <f>(Turnout!AU$85*'Turnout Keys'!$B47)*Registered!AU47</f>
        <v>208.88387744948488</v>
      </c>
      <c r="AV47" s="15">
        <f>(Turnout!AV$85*'Turnout Keys'!$B47)*Registered!AV47</f>
        <v>107.05077264834806</v>
      </c>
      <c r="AW47" s="15">
        <f>(Turnout!AW$85*'Turnout Keys'!$B47)*Registered!AW47</f>
        <v>327.82035519973476</v>
      </c>
      <c r="AX47" s="15">
        <f>(Turnout!AX$85*'Turnout Keys'!$B47)*Registered!AX47</f>
        <v>56.238464591933869</v>
      </c>
      <c r="AY47" s="15">
        <f>(Turnout!AY$85*'Turnout Keys'!$B47)*Registered!AY47</f>
        <v>242.95724201887006</v>
      </c>
      <c r="AZ47" s="15">
        <f>(Turnout!AZ$85*'Turnout Keys'!$B47)*Registered!AZ47</f>
        <v>116.5881356617716</v>
      </c>
      <c r="BA47" s="15">
        <f>(Turnout!BA$85*'Turnout Keys'!$B47)*Registered!BA47</f>
        <v>1825.8744530580852</v>
      </c>
      <c r="BB47" s="15">
        <f>(Turnout!BB$85*'Turnout Keys'!$B47)*Registered!BB47</f>
        <v>87.676061124313108</v>
      </c>
      <c r="BC47" s="15">
        <f>(Turnout!BC$85*'Turnout Keys'!$B47)*Registered!BC47</f>
        <v>155.9548077716648</v>
      </c>
      <c r="BD47" s="15">
        <f>(Turnout!BD$85*'Turnout Keys'!$B47)*Registered!BD47</f>
        <v>342.97959570897206</v>
      </c>
      <c r="BE47" s="15">
        <f>(Turnout!BE$85*'Turnout Keys'!$B47)*Registered!BE47</f>
        <v>87.577433094802231</v>
      </c>
      <c r="BF47" s="15">
        <f>(Turnout!BF$85*'Turnout Keys'!$B47)*Registered!BF47</f>
        <v>13.030016766657504</v>
      </c>
      <c r="BG47" s="15">
        <f>(Turnout!BG$85*'Turnout Keys'!$B47)*Registered!BG47</f>
        <v>103.46325290829017</v>
      </c>
      <c r="BH47" s="15">
        <f>(Turnout!BH$85*'Turnout Keys'!$B47)*Registered!BH47</f>
        <v>40.201729446582149</v>
      </c>
      <c r="BI47" s="15">
        <f>(Turnout!BI$85*'Turnout Keys'!$B47)*Registered!BI47</f>
        <v>339.55136320251694</v>
      </c>
      <c r="BJ47" s="15">
        <f>(Turnout!BJ$85*'Turnout Keys'!$B47)*Registered!BJ47</f>
        <v>473.9948589687844</v>
      </c>
      <c r="BK47" s="15">
        <f>(Turnout!BK$85*'Turnout Keys'!$B47)*Registered!BK47</f>
        <v>72.057650709614123</v>
      </c>
      <c r="BL47" s="15">
        <f>(Turnout!BL$85*'Turnout Keys'!$B47)*Registered!BL47</f>
        <v>2856.6482206992905</v>
      </c>
      <c r="BM47" s="15">
        <f>(Turnout!BM$85*'Turnout Keys'!$B47)*Registered!BM47</f>
        <v>94.995746488164485</v>
      </c>
      <c r="BN47" s="4">
        <f t="shared" si="0"/>
        <v>57518.019909769937</v>
      </c>
      <c r="BQ47" s="9">
        <f t="shared" si="1"/>
        <v>1.4665474220917074</v>
      </c>
    </row>
    <row r="48" spans="1:69" x14ac:dyDescent="0.25">
      <c r="A48" s="1">
        <v>64</v>
      </c>
      <c r="B48" s="15">
        <f>(Turnout!B$85*'Turnout Keys'!$B48)*Registered!B48</f>
        <v>3657.3336303341857</v>
      </c>
      <c r="C48" s="15">
        <f>(Turnout!C$85*'Turnout Keys'!$B48)*Registered!C48</f>
        <v>133.62692925825885</v>
      </c>
      <c r="D48" s="15">
        <f>(Turnout!D$85*'Turnout Keys'!$B48)*Registered!D48</f>
        <v>5637.3725060837151</v>
      </c>
      <c r="E48" s="15">
        <f>(Turnout!E$85*'Turnout Keys'!$B48)*Registered!E48</f>
        <v>262.71902404413663</v>
      </c>
      <c r="F48" s="15">
        <f>(Turnout!F$85*'Turnout Keys'!$B48)*Registered!F48</f>
        <v>49.193785743157477</v>
      </c>
      <c r="G48" s="15">
        <f>(Turnout!G$85*'Turnout Keys'!$B48)*Registered!G48</f>
        <v>45.758202888487808</v>
      </c>
      <c r="H48" s="15">
        <f>(Turnout!H$85*'Turnout Keys'!$B48)*Registered!H48</f>
        <v>3641.2899249612519</v>
      </c>
      <c r="I48" s="15">
        <f>(Turnout!I$85*'Turnout Keys'!$B48)*Registered!I48</f>
        <v>718.57370208708107</v>
      </c>
      <c r="J48" s="15">
        <f>(Turnout!J$85*'Turnout Keys'!$B48)*Registered!J48</f>
        <v>325.43566956756172</v>
      </c>
      <c r="K48" s="15">
        <f>(Turnout!K$85*'Turnout Keys'!$B48)*Registered!K48</f>
        <v>23.061807606025198</v>
      </c>
      <c r="L48" s="15">
        <f>(Turnout!L$85*'Turnout Keys'!$B48)*Registered!L48</f>
        <v>142.59144834207376</v>
      </c>
      <c r="M48" s="15">
        <f>(Turnout!M$85*'Turnout Keys'!$B48)*Registered!M48</f>
        <v>81.831455291434494</v>
      </c>
      <c r="N48" s="15">
        <f>(Turnout!N$85*'Turnout Keys'!$B48)*Registered!N48</f>
        <v>63.028906281171444</v>
      </c>
      <c r="O48" s="15">
        <f>(Turnout!O$85*'Turnout Keys'!$B48)*Registered!O48</f>
        <v>38.035288953062036</v>
      </c>
      <c r="P48" s="15">
        <f>(Turnout!P$85*'Turnout Keys'!$B48)*Registered!P48</f>
        <v>129.18026049305024</v>
      </c>
      <c r="Q48" s="15">
        <f>(Turnout!Q$85*'Turnout Keys'!$B48)*Registered!Q48</f>
        <v>463.44021345601129</v>
      </c>
      <c r="R48" s="15">
        <f>(Turnout!R$85*'Turnout Keys'!$B48)*Registered!R48</f>
        <v>4651.3343863484315</v>
      </c>
      <c r="S48" s="15">
        <f>(Turnout!S$85*'Turnout Keys'!$B48)*Registered!S48</f>
        <v>36.970918694651282</v>
      </c>
      <c r="T48" s="15">
        <f>(Turnout!T$85*'Turnout Keys'!$B48)*Registered!T48</f>
        <v>3656.6326708646393</v>
      </c>
      <c r="U48" s="15">
        <f>(Turnout!U$85*'Turnout Keys'!$B48)*Registered!U48</f>
        <v>532.51172447063243</v>
      </c>
      <c r="V48" s="15">
        <f>(Turnout!V$85*'Turnout Keys'!$B48)*Registered!V48</f>
        <v>6438.2290354515499</v>
      </c>
      <c r="W48" s="15">
        <f>(Turnout!W$85*'Turnout Keys'!$B48)*Registered!W48</f>
        <v>424.50759004533069</v>
      </c>
      <c r="X48" s="15">
        <f>(Turnout!X$85*'Turnout Keys'!$B48)*Registered!X48</f>
        <v>590.09899542209928</v>
      </c>
      <c r="Y48" s="15">
        <f>(Turnout!Y$85*'Turnout Keys'!$B48)*Registered!Y48</f>
        <v>564.95454361438681</v>
      </c>
      <c r="Z48" s="15">
        <f>(Turnout!Z$85*'Turnout Keys'!$B48)*Registered!Z48</f>
        <v>101.61319440649959</v>
      </c>
      <c r="AA48" s="15">
        <f>(Turnout!AA$85*'Turnout Keys'!$B48)*Registered!AA48</f>
        <v>255.09305882639393</v>
      </c>
      <c r="AB48" s="15">
        <f>(Turnout!AB$85*'Turnout Keys'!$B48)*Registered!AB48</f>
        <v>172.58134820501729</v>
      </c>
      <c r="AC48" s="15">
        <f>(Turnout!AC$85*'Turnout Keys'!$B48)*Registered!AC48</f>
        <v>23.91228201902916</v>
      </c>
      <c r="AD48" s="15">
        <f>(Turnout!AD$85*'Turnout Keys'!$B48)*Registered!AD48</f>
        <v>118.18404109676241</v>
      </c>
      <c r="AE48" s="15">
        <f>(Turnout!AE$85*'Turnout Keys'!$B48)*Registered!AE48</f>
        <v>20.726505979804141</v>
      </c>
      <c r="AF48" s="15">
        <f>(Turnout!AF$85*'Turnout Keys'!$B48)*Registered!AF48</f>
        <v>6833.8510580679904</v>
      </c>
      <c r="AG48" s="15">
        <f>(Turnout!AG$85*'Turnout Keys'!$B48)*Registered!AG48</f>
        <v>20.349272728385738</v>
      </c>
      <c r="AH48" s="15">
        <f>(Turnout!AH$85*'Turnout Keys'!$B48)*Registered!AH48</f>
        <v>77.809427246492575</v>
      </c>
      <c r="AI48" s="15">
        <f>(Turnout!AI$85*'Turnout Keys'!$B48)*Registered!AI48</f>
        <v>713.12536425007647</v>
      </c>
      <c r="AJ48" s="15">
        <f>(Turnout!AJ$85*'Turnout Keys'!$B48)*Registered!AJ48</f>
        <v>84.114732350509797</v>
      </c>
      <c r="AK48" s="15">
        <f>(Turnout!AK$85*'Turnout Keys'!$B48)*Registered!AK48</f>
        <v>3949.0440712093728</v>
      </c>
      <c r="AL48" s="15">
        <f>(Turnout!AL$85*'Turnout Keys'!$B48)*Registered!AL48</f>
        <v>206.46506181220676</v>
      </c>
      <c r="AM48" s="15">
        <f>(Turnout!AM$85*'Turnout Keys'!$B48)*Registered!AM48</f>
        <v>61.533168186650407</v>
      </c>
      <c r="AN48" s="15">
        <f>(Turnout!AN$85*'Turnout Keys'!$B48)*Registered!AN48</f>
        <v>223.83047588251247</v>
      </c>
      <c r="AO48" s="15">
        <f>(Turnout!AO$85*'Turnout Keys'!$B48)*Registered!AO48</f>
        <v>1860.9417193740128</v>
      </c>
      <c r="AP48" s="15">
        <f>(Turnout!AP$85*'Turnout Keys'!$B48)*Registered!AP48</f>
        <v>16.979661642184574</v>
      </c>
      <c r="AQ48" s="15">
        <f>(Turnout!AQ$85*'Turnout Keys'!$B48)*Registered!AQ48</f>
        <v>156.30946226799347</v>
      </c>
      <c r="AR48" s="15">
        <f>(Turnout!AR$85*'Turnout Keys'!$B48)*Registered!AR48</f>
        <v>356.68151229063096</v>
      </c>
      <c r="AS48" s="15">
        <f>(Turnout!AS$85*'Turnout Keys'!$B48)*Registered!AS48</f>
        <v>580.75381084915114</v>
      </c>
      <c r="AT48" s="15">
        <f>(Turnout!AT$85*'Turnout Keys'!$B48)*Registered!AT48</f>
        <v>281.60800364042711</v>
      </c>
      <c r="AU48" s="15">
        <f>(Turnout!AU$85*'Turnout Keys'!$B48)*Registered!AU48</f>
        <v>179.0840233090199</v>
      </c>
      <c r="AV48" s="15">
        <f>(Turnout!AV$85*'Turnout Keys'!$B48)*Registered!AV48</f>
        <v>126.38285632678037</v>
      </c>
      <c r="AW48" s="15">
        <f>(Turnout!AW$85*'Turnout Keys'!$B48)*Registered!AW48</f>
        <v>345.22701395593623</v>
      </c>
      <c r="AX48" s="15">
        <f>(Turnout!AX$85*'Turnout Keys'!$B48)*Registered!AX48</f>
        <v>51.836272011556673</v>
      </c>
      <c r="AY48" s="15">
        <f>(Turnout!AY$85*'Turnout Keys'!$B48)*Registered!AY48</f>
        <v>259.87128141618541</v>
      </c>
      <c r="AZ48" s="15">
        <f>(Turnout!AZ$85*'Turnout Keys'!$B48)*Registered!AZ48</f>
        <v>123.84756588050324</v>
      </c>
      <c r="BA48" s="15">
        <f>(Turnout!BA$85*'Turnout Keys'!$B48)*Registered!BA48</f>
        <v>1779.7598383201503</v>
      </c>
      <c r="BB48" s="15">
        <f>(Turnout!BB$85*'Turnout Keys'!$B48)*Registered!BB48</f>
        <v>81.147264840177058</v>
      </c>
      <c r="BC48" s="15">
        <f>(Turnout!BC$85*'Turnout Keys'!$B48)*Registered!BC48</f>
        <v>141.92661237815867</v>
      </c>
      <c r="BD48" s="15">
        <f>(Turnout!BD$85*'Turnout Keys'!$B48)*Registered!BD48</f>
        <v>336.46030037351591</v>
      </c>
      <c r="BE48" s="15">
        <f>(Turnout!BE$85*'Turnout Keys'!$B48)*Registered!BE48</f>
        <v>78.245831726332597</v>
      </c>
      <c r="BF48" s="15">
        <f>(Turnout!BF$85*'Turnout Keys'!$B48)*Registered!BF48</f>
        <v>10.520533556655217</v>
      </c>
      <c r="BG48" s="15">
        <f>(Turnout!BG$85*'Turnout Keys'!$B48)*Registered!BG48</f>
        <v>91.67651212063484</v>
      </c>
      <c r="BH48" s="15">
        <f>(Turnout!BH$85*'Turnout Keys'!$B48)*Registered!BH48</f>
        <v>33.999794462194288</v>
      </c>
      <c r="BI48" s="15">
        <f>(Turnout!BI$85*'Turnout Keys'!$B48)*Registered!BI48</f>
        <v>320.55201071044615</v>
      </c>
      <c r="BJ48" s="15">
        <f>(Turnout!BJ$85*'Turnout Keys'!$B48)*Registered!BJ48</f>
        <v>473.58393134852508</v>
      </c>
      <c r="BK48" s="15">
        <f>(Turnout!BK$85*'Turnout Keys'!$B48)*Registered!BK48</f>
        <v>66.167585817467781</v>
      </c>
      <c r="BL48" s="15">
        <f>(Turnout!BL$85*'Turnout Keys'!$B48)*Registered!BL48</f>
        <v>2666.1522121278954</v>
      </c>
      <c r="BM48" s="15">
        <f>(Turnout!BM$85*'Turnout Keys'!$B48)*Registered!BM48</f>
        <v>107.88610859183559</v>
      </c>
      <c r="BN48" s="4">
        <f t="shared" si="0"/>
        <v>55697.54740190845</v>
      </c>
      <c r="BQ48" s="9">
        <f t="shared" si="1"/>
        <v>1.4201305032273011</v>
      </c>
    </row>
    <row r="49" spans="1:69" x14ac:dyDescent="0.25">
      <c r="A49" s="1">
        <v>65</v>
      </c>
      <c r="B49" s="15">
        <f>(Turnout!B$85*'Turnout Keys'!$B49)*Registered!B49</f>
        <v>3404.5631838765862</v>
      </c>
      <c r="C49" s="15">
        <f>(Turnout!C$85*'Turnout Keys'!$B49)*Registered!C49</f>
        <v>134.11394424036885</v>
      </c>
      <c r="D49" s="15">
        <f>(Turnout!D$85*'Turnout Keys'!$B49)*Registered!D49</f>
        <v>5456.7974173204493</v>
      </c>
      <c r="E49" s="15">
        <f>(Turnout!E$85*'Turnout Keys'!$B49)*Registered!E49</f>
        <v>227.21964333650581</v>
      </c>
      <c r="F49" s="15">
        <f>(Turnout!F$85*'Turnout Keys'!$B49)*Registered!F49</f>
        <v>59.415058497847511</v>
      </c>
      <c r="G49" s="15">
        <f>(Turnout!G$85*'Turnout Keys'!$B49)*Registered!G49</f>
        <v>54.344550962410956</v>
      </c>
      <c r="H49" s="15">
        <f>(Turnout!H$85*'Turnout Keys'!$B49)*Registered!H49</f>
        <v>3349.7117498976554</v>
      </c>
      <c r="I49" s="15">
        <f>(Turnout!I$85*'Turnout Keys'!$B49)*Registered!I49</f>
        <v>669.35404590887981</v>
      </c>
      <c r="J49" s="15">
        <f>(Turnout!J$85*'Turnout Keys'!$B49)*Registered!J49</f>
        <v>346.30853851262867</v>
      </c>
      <c r="K49" s="15">
        <f>(Turnout!K$85*'Turnout Keys'!$B49)*Registered!K49</f>
        <v>24.036083694463603</v>
      </c>
      <c r="L49" s="15">
        <f>(Turnout!L$85*'Turnout Keys'!$B49)*Registered!L49</f>
        <v>158.53628760198222</v>
      </c>
      <c r="M49" s="15">
        <f>(Turnout!M$85*'Turnout Keys'!$B49)*Registered!M49</f>
        <v>102.22526135557638</v>
      </c>
      <c r="N49" s="15">
        <f>(Turnout!N$85*'Turnout Keys'!$B49)*Registered!N49</f>
        <v>55.448914370359404</v>
      </c>
      <c r="O49" s="15">
        <f>(Turnout!O$85*'Turnout Keys'!$B49)*Registered!O49</f>
        <v>43.982985422796361</v>
      </c>
      <c r="P49" s="15">
        <f>(Turnout!P$85*'Turnout Keys'!$B49)*Registered!P49</f>
        <v>115.14465586609562</v>
      </c>
      <c r="Q49" s="15">
        <f>(Turnout!Q$85*'Turnout Keys'!$B49)*Registered!Q49</f>
        <v>485.94243875691296</v>
      </c>
      <c r="R49" s="15">
        <f>(Turnout!R$85*'Turnout Keys'!$B49)*Registered!R49</f>
        <v>4695.2904065589437</v>
      </c>
      <c r="S49" s="15">
        <f>(Turnout!S$85*'Turnout Keys'!$B49)*Registered!S49</f>
        <v>30.359178350074561</v>
      </c>
      <c r="T49" s="15">
        <f>(Turnout!T$85*'Turnout Keys'!$B49)*Registered!T49</f>
        <v>3545.1120154775122</v>
      </c>
      <c r="U49" s="15">
        <f>(Turnout!U$85*'Turnout Keys'!$B49)*Registered!U49</f>
        <v>475.06889762696443</v>
      </c>
      <c r="V49" s="15">
        <f>(Turnout!V$85*'Turnout Keys'!$B49)*Registered!V49</f>
        <v>6121.5611278934484</v>
      </c>
      <c r="W49" s="15">
        <f>(Turnout!W$85*'Turnout Keys'!$B49)*Registered!W49</f>
        <v>436.26520722715151</v>
      </c>
      <c r="X49" s="15">
        <f>(Turnout!X$85*'Turnout Keys'!$B49)*Registered!X49</f>
        <v>617.96238312479898</v>
      </c>
      <c r="Y49" s="15">
        <f>(Turnout!Y$85*'Turnout Keys'!$B49)*Registered!Y49</f>
        <v>567.86112356988838</v>
      </c>
      <c r="Z49" s="15">
        <f>(Turnout!Z$85*'Turnout Keys'!$B49)*Registered!Z49</f>
        <v>93.692188434419705</v>
      </c>
      <c r="AA49" s="15">
        <f>(Turnout!AA$85*'Turnout Keys'!$B49)*Registered!AA49</f>
        <v>238.39497057686106</v>
      </c>
      <c r="AB49" s="15">
        <f>(Turnout!AB$85*'Turnout Keys'!$B49)*Registered!AB49</f>
        <v>181.8277656095093</v>
      </c>
      <c r="AC49" s="15">
        <f>(Turnout!AC$85*'Turnout Keys'!$B49)*Registered!AC49</f>
        <v>12.444150140344673</v>
      </c>
      <c r="AD49" s="15">
        <f>(Turnout!AD$85*'Turnout Keys'!$B49)*Registered!AD49</f>
        <v>145.72672127147828</v>
      </c>
      <c r="AE49" s="15">
        <f>(Turnout!AE$85*'Turnout Keys'!$B49)*Registered!AE49</f>
        <v>22.342937797981971</v>
      </c>
      <c r="AF49" s="15">
        <f>(Turnout!AF$85*'Turnout Keys'!$B49)*Registered!AF49</f>
        <v>6589.6072308616776</v>
      </c>
      <c r="AG49" s="15">
        <f>(Turnout!AG$85*'Turnout Keys'!$B49)*Registered!AG49</f>
        <v>23.208451619537858</v>
      </c>
      <c r="AH49" s="15">
        <f>(Turnout!AH$85*'Turnout Keys'!$B49)*Registered!AH49</f>
        <v>95.918588960377889</v>
      </c>
      <c r="AI49" s="15">
        <f>(Turnout!AI$85*'Turnout Keys'!$B49)*Registered!AI49</f>
        <v>731.1775524590131</v>
      </c>
      <c r="AJ49" s="15">
        <f>(Turnout!AJ$85*'Turnout Keys'!$B49)*Registered!AJ49</f>
        <v>62.755653528910926</v>
      </c>
      <c r="AK49" s="15">
        <f>(Turnout!AK$85*'Turnout Keys'!$B49)*Registered!AK49</f>
        <v>3909.1552426277517</v>
      </c>
      <c r="AL49" s="15">
        <f>(Turnout!AL$85*'Turnout Keys'!$B49)*Registered!AL49</f>
        <v>183.51369007735866</v>
      </c>
      <c r="AM49" s="15">
        <f>(Turnout!AM$85*'Turnout Keys'!$B49)*Registered!AM49</f>
        <v>44.602589183696431</v>
      </c>
      <c r="AN49" s="15">
        <f>(Turnout!AN$85*'Turnout Keys'!$B49)*Registered!AN49</f>
        <v>198.32051364669724</v>
      </c>
      <c r="AO49" s="15">
        <f>(Turnout!AO$85*'Turnout Keys'!$B49)*Registered!AO49</f>
        <v>1893.2394398843214</v>
      </c>
      <c r="AP49" s="15">
        <f>(Turnout!AP$85*'Turnout Keys'!$B49)*Registered!AP49</f>
        <v>19.732315839682254</v>
      </c>
      <c r="AQ49" s="15">
        <f>(Turnout!AQ$85*'Turnout Keys'!$B49)*Registered!AQ49</f>
        <v>137.66945440491176</v>
      </c>
      <c r="AR49" s="15">
        <f>(Turnout!AR$85*'Turnout Keys'!$B49)*Registered!AR49</f>
        <v>356.35428063182422</v>
      </c>
      <c r="AS49" s="15">
        <f>(Turnout!AS$85*'Turnout Keys'!$B49)*Registered!AS49</f>
        <v>575.76224285663739</v>
      </c>
      <c r="AT49" s="15">
        <f>(Turnout!AT$85*'Turnout Keys'!$B49)*Registered!AT49</f>
        <v>250.0226929363522</v>
      </c>
      <c r="AU49" s="15">
        <f>(Turnout!AU$85*'Turnout Keys'!$B49)*Registered!AU49</f>
        <v>177.28575548460006</v>
      </c>
      <c r="AV49" s="15">
        <f>(Turnout!AV$85*'Turnout Keys'!$B49)*Registered!AV49</f>
        <v>123.19329786554984</v>
      </c>
      <c r="AW49" s="15">
        <f>(Turnout!AW$85*'Turnout Keys'!$B49)*Registered!AW49</f>
        <v>313.36531277051205</v>
      </c>
      <c r="AX49" s="15">
        <f>(Turnout!AX$85*'Turnout Keys'!$B49)*Registered!AX49</f>
        <v>56.902555740249781</v>
      </c>
      <c r="AY49" s="15">
        <f>(Turnout!AY$85*'Turnout Keys'!$B49)*Registered!AY49</f>
        <v>207.06866608028471</v>
      </c>
      <c r="AZ49" s="15">
        <f>(Turnout!AZ$85*'Turnout Keys'!$B49)*Registered!AZ49</f>
        <v>109.06229497071493</v>
      </c>
      <c r="BA49" s="15">
        <f>(Turnout!BA$85*'Turnout Keys'!$B49)*Registered!BA49</f>
        <v>1777.1328263878495</v>
      </c>
      <c r="BB49" s="15">
        <f>(Turnout!BB$85*'Turnout Keys'!$B49)*Registered!BB49</f>
        <v>78.013833614965122</v>
      </c>
      <c r="BC49" s="15">
        <f>(Turnout!BC$85*'Turnout Keys'!$B49)*Registered!BC49</f>
        <v>165.36587935753406</v>
      </c>
      <c r="BD49" s="15">
        <f>(Turnout!BD$85*'Turnout Keys'!$B49)*Registered!BD49</f>
        <v>335.05523540446268</v>
      </c>
      <c r="BE49" s="15">
        <f>(Turnout!BE$85*'Turnout Keys'!$B49)*Registered!BE49</f>
        <v>101.76977240126475</v>
      </c>
      <c r="BF49" s="15">
        <f>(Turnout!BF$85*'Turnout Keys'!$B49)*Registered!BF49</f>
        <v>16.244425473082067</v>
      </c>
      <c r="BG49" s="15">
        <f>(Turnout!BG$85*'Turnout Keys'!$B49)*Registered!BG49</f>
        <v>88.570985241465351</v>
      </c>
      <c r="BH49" s="15">
        <f>(Turnout!BH$85*'Turnout Keys'!$B49)*Registered!BH49</f>
        <v>41.801544351106223</v>
      </c>
      <c r="BI49" s="15">
        <f>(Turnout!BI$85*'Turnout Keys'!$B49)*Registered!BI49</f>
        <v>313.65712525867087</v>
      </c>
      <c r="BJ49" s="15">
        <f>(Turnout!BJ$85*'Turnout Keys'!$B49)*Registered!BJ49</f>
        <v>485.58692110911903</v>
      </c>
      <c r="BK49" s="15">
        <f>(Turnout!BK$85*'Turnout Keys'!$B49)*Registered!BK49</f>
        <v>71.866991896003498</v>
      </c>
      <c r="BL49" s="15">
        <f>(Turnout!BL$85*'Turnout Keys'!$B49)*Registered!BL49</f>
        <v>2506.0958900202504</v>
      </c>
      <c r="BM49" s="15">
        <f>(Turnout!BM$85*'Turnout Keys'!$B49)*Registered!BM49</f>
        <v>108.27930891109325</v>
      </c>
      <c r="BN49" s="4">
        <f t="shared" si="0"/>
        <v>54018.41239513841</v>
      </c>
      <c r="BQ49" s="9">
        <f t="shared" si="1"/>
        <v>1.3773172923520731</v>
      </c>
    </row>
    <row r="50" spans="1:69" x14ac:dyDescent="0.25">
      <c r="A50" s="1">
        <v>66</v>
      </c>
      <c r="B50" s="15">
        <f>(Turnout!B$85*'Turnout Keys'!$B50)*Registered!B50</f>
        <v>3281.1171518856645</v>
      </c>
      <c r="C50" s="15">
        <f>(Turnout!C$85*'Turnout Keys'!$B50)*Registered!C50</f>
        <v>137.83675095031319</v>
      </c>
      <c r="D50" s="15">
        <f>(Turnout!D$85*'Turnout Keys'!$B50)*Registered!D50</f>
        <v>5340.2644383541538</v>
      </c>
      <c r="E50" s="15">
        <f>(Turnout!E$85*'Turnout Keys'!$B50)*Registered!E50</f>
        <v>264.00973716283659</v>
      </c>
      <c r="F50" s="15">
        <f>(Turnout!F$85*'Turnout Keys'!$B50)*Registered!F50</f>
        <v>40.924985226909989</v>
      </c>
      <c r="G50" s="15">
        <f>(Turnout!G$85*'Turnout Keys'!$B50)*Registered!G50</f>
        <v>37.432428773596143</v>
      </c>
      <c r="H50" s="15">
        <f>(Turnout!H$85*'Turnout Keys'!$B50)*Registered!H50</f>
        <v>3358.5889019257052</v>
      </c>
      <c r="I50" s="15">
        <f>(Turnout!I$85*'Turnout Keys'!$B50)*Registered!I50</f>
        <v>647.17521892234947</v>
      </c>
      <c r="J50" s="15">
        <f>(Turnout!J$85*'Turnout Keys'!$B50)*Registered!J50</f>
        <v>343.84857986923328</v>
      </c>
      <c r="K50" s="15">
        <f>(Turnout!K$85*'Turnout Keys'!$B50)*Registered!K50</f>
        <v>27.54329592540261</v>
      </c>
      <c r="L50" s="15">
        <f>(Turnout!L$85*'Turnout Keys'!$B50)*Registered!L50</f>
        <v>162.50428895001397</v>
      </c>
      <c r="M50" s="15">
        <f>(Turnout!M$85*'Turnout Keys'!$B50)*Registered!M50</f>
        <v>90.690120318914268</v>
      </c>
      <c r="N50" s="15">
        <f>(Turnout!N$85*'Turnout Keys'!$B50)*Registered!N50</f>
        <v>61.576650441114964</v>
      </c>
      <c r="O50" s="15">
        <f>(Turnout!O$85*'Turnout Keys'!$B50)*Registered!O50</f>
        <v>38.927898912520483</v>
      </c>
      <c r="P50" s="15">
        <f>(Turnout!P$85*'Turnout Keys'!$B50)*Registered!P50</f>
        <v>122.15974138360818</v>
      </c>
      <c r="Q50" s="15">
        <f>(Turnout!Q$85*'Turnout Keys'!$B50)*Registered!Q50</f>
        <v>508.47921963627101</v>
      </c>
      <c r="R50" s="15">
        <f>(Turnout!R$85*'Turnout Keys'!$B50)*Registered!R50</f>
        <v>4581.7196124382563</v>
      </c>
      <c r="S50" s="15">
        <f>(Turnout!S$85*'Turnout Keys'!$B50)*Registered!S50</f>
        <v>39.558484168792269</v>
      </c>
      <c r="T50" s="15">
        <f>(Turnout!T$85*'Turnout Keys'!$B50)*Registered!T50</f>
        <v>3369.9057998780595</v>
      </c>
      <c r="U50" s="15">
        <f>(Turnout!U$85*'Turnout Keys'!$B50)*Registered!U50</f>
        <v>477.58049710080928</v>
      </c>
      <c r="V50" s="15">
        <f>(Turnout!V$85*'Turnout Keys'!$B50)*Registered!V50</f>
        <v>5923.4372180721512</v>
      </c>
      <c r="W50" s="15">
        <f>(Turnout!W$85*'Turnout Keys'!$B50)*Registered!W50</f>
        <v>382.61064026786596</v>
      </c>
      <c r="X50" s="15">
        <f>(Turnout!X$85*'Turnout Keys'!$B50)*Registered!X50</f>
        <v>605.6396548135906</v>
      </c>
      <c r="Y50" s="15">
        <f>(Turnout!Y$85*'Turnout Keys'!$B50)*Registered!Y50</f>
        <v>510.08073102280167</v>
      </c>
      <c r="Z50" s="15">
        <f>(Turnout!Z$85*'Turnout Keys'!$B50)*Registered!Z50</f>
        <v>105.09521224770758</v>
      </c>
      <c r="AA50" s="15">
        <f>(Turnout!AA$85*'Turnout Keys'!$B50)*Registered!AA50</f>
        <v>208.60867607032702</v>
      </c>
      <c r="AB50" s="15">
        <f>(Turnout!AB$85*'Turnout Keys'!$B50)*Registered!AB50</f>
        <v>182.33409194222958</v>
      </c>
      <c r="AC50" s="15">
        <f>(Turnout!AC$85*'Turnout Keys'!$B50)*Registered!AC50</f>
        <v>19.517049265648918</v>
      </c>
      <c r="AD50" s="15">
        <f>(Turnout!AD$85*'Turnout Keys'!$B50)*Registered!AD50</f>
        <v>117.53841177223507</v>
      </c>
      <c r="AE50" s="15">
        <f>(Turnout!AE$85*'Turnout Keys'!$B50)*Registered!AE50</f>
        <v>17.68578680762139</v>
      </c>
      <c r="AF50" s="15">
        <f>(Turnout!AF$85*'Turnout Keys'!$B50)*Registered!AF50</f>
        <v>6345.6221466124452</v>
      </c>
      <c r="AG50" s="15">
        <f>(Turnout!AG$85*'Turnout Keys'!$B50)*Registered!AG50</f>
        <v>10.191852138414738</v>
      </c>
      <c r="AH50" s="15">
        <f>(Turnout!AH$85*'Turnout Keys'!$B50)*Registered!AH50</f>
        <v>70.316411847119468</v>
      </c>
      <c r="AI50" s="15">
        <f>(Turnout!AI$85*'Turnout Keys'!$B50)*Registered!AI50</f>
        <v>729.75506977075008</v>
      </c>
      <c r="AJ50" s="15">
        <f>(Turnout!AJ$85*'Turnout Keys'!$B50)*Registered!AJ50</f>
        <v>67.107390428166156</v>
      </c>
      <c r="AK50" s="15">
        <f>(Turnout!AK$85*'Turnout Keys'!$B50)*Registered!AK50</f>
        <v>3882.8993991816737</v>
      </c>
      <c r="AL50" s="15">
        <f>(Turnout!AL$85*'Turnout Keys'!$B50)*Registered!AL50</f>
        <v>209.10386494656376</v>
      </c>
      <c r="AM50" s="15">
        <f>(Turnout!AM$85*'Turnout Keys'!$B50)*Registered!AM50</f>
        <v>46.227963043495166</v>
      </c>
      <c r="AN50" s="15">
        <f>(Turnout!AN$85*'Turnout Keys'!$B50)*Registered!AN50</f>
        <v>213.69939700610203</v>
      </c>
      <c r="AO50" s="15">
        <f>(Turnout!AO$85*'Turnout Keys'!$B50)*Registered!AO50</f>
        <v>1836.0781969918939</v>
      </c>
      <c r="AP50" s="15">
        <f>(Turnout!AP$85*'Turnout Keys'!$B50)*Registered!AP50</f>
        <v>20.589105757595959</v>
      </c>
      <c r="AQ50" s="15">
        <f>(Turnout!AQ$85*'Turnout Keys'!$B50)*Registered!AQ50</f>
        <v>125.41892318933803</v>
      </c>
      <c r="AR50" s="15">
        <f>(Turnout!AR$85*'Turnout Keys'!$B50)*Registered!AR50</f>
        <v>374.33726750952803</v>
      </c>
      <c r="AS50" s="15">
        <f>(Turnout!AS$85*'Turnout Keys'!$B50)*Registered!AS50</f>
        <v>503.6986446376909</v>
      </c>
      <c r="AT50" s="15">
        <f>(Turnout!AT$85*'Turnout Keys'!$B50)*Registered!AT50</f>
        <v>241.19058669279474</v>
      </c>
      <c r="AU50" s="15">
        <f>(Turnout!AU$85*'Turnout Keys'!$B50)*Registered!AU50</f>
        <v>172.0484779029955</v>
      </c>
      <c r="AV50" s="15">
        <f>(Turnout!AV$85*'Turnout Keys'!$B50)*Registered!AV50</f>
        <v>114.75672060549994</v>
      </c>
      <c r="AW50" s="15">
        <f>(Turnout!AW$85*'Turnout Keys'!$B50)*Registered!AW50</f>
        <v>288.17595657176247</v>
      </c>
      <c r="AX50" s="15">
        <f>(Turnout!AX$85*'Turnout Keys'!$B50)*Registered!AX50</f>
        <v>60.848414600004858</v>
      </c>
      <c r="AY50" s="15">
        <f>(Turnout!AY$85*'Turnout Keys'!$B50)*Registered!AY50</f>
        <v>209.30410764311225</v>
      </c>
      <c r="AZ50" s="15">
        <f>(Turnout!AZ$85*'Turnout Keys'!$B50)*Registered!AZ50</f>
        <v>114.45269733200867</v>
      </c>
      <c r="BA50" s="15">
        <f>(Turnout!BA$85*'Turnout Keys'!$B50)*Registered!BA50</f>
        <v>1631.4506779499093</v>
      </c>
      <c r="BB50" s="15">
        <f>(Turnout!BB$85*'Turnout Keys'!$B50)*Registered!BB50</f>
        <v>69.305789831698362</v>
      </c>
      <c r="BC50" s="15">
        <f>(Turnout!BC$85*'Turnout Keys'!$B50)*Registered!BC50</f>
        <v>138.08150462824656</v>
      </c>
      <c r="BD50" s="15">
        <f>(Turnout!BD$85*'Turnout Keys'!$B50)*Registered!BD50</f>
        <v>333.52799453306147</v>
      </c>
      <c r="BE50" s="15">
        <f>(Turnout!BE$85*'Turnout Keys'!$B50)*Registered!BE50</f>
        <v>103.97111598966545</v>
      </c>
      <c r="BF50" s="15">
        <f>(Turnout!BF$85*'Turnout Keys'!$B50)*Registered!BF50</f>
        <v>14.591540213679275</v>
      </c>
      <c r="BG50" s="15">
        <f>(Turnout!BG$85*'Turnout Keys'!$B50)*Registered!BG50</f>
        <v>80.674517293750654</v>
      </c>
      <c r="BH50" s="15">
        <f>(Turnout!BH$85*'Turnout Keys'!$B50)*Registered!BH50</f>
        <v>33.205890004757784</v>
      </c>
      <c r="BI50" s="15">
        <f>(Turnout!BI$85*'Turnout Keys'!$B50)*Registered!BI50</f>
        <v>296.95195820652197</v>
      </c>
      <c r="BJ50" s="15">
        <f>(Turnout!BJ$85*'Turnout Keys'!$B50)*Registered!BJ50</f>
        <v>478.65898981550049</v>
      </c>
      <c r="BK50" s="15">
        <f>(Turnout!BK$85*'Turnout Keys'!$B50)*Registered!BK50</f>
        <v>60.831909563086285</v>
      </c>
      <c r="BL50" s="15">
        <f>(Turnout!BL$85*'Turnout Keys'!$B50)*Registered!BL50</f>
        <v>2503.8007112490395</v>
      </c>
      <c r="BM50" s="15">
        <f>(Turnout!BM$85*'Turnout Keys'!$B50)*Registered!BM50</f>
        <v>88.25606821504708</v>
      </c>
      <c r="BN50" s="4">
        <f t="shared" si="0"/>
        <v>52473.522536409619</v>
      </c>
      <c r="BQ50" s="9">
        <f t="shared" si="1"/>
        <v>1.3379269544494727</v>
      </c>
    </row>
    <row r="51" spans="1:69" x14ac:dyDescent="0.25">
      <c r="A51" s="1">
        <v>67</v>
      </c>
      <c r="B51" s="15">
        <f>(Turnout!B$85*'Turnout Keys'!$B51)*Registered!B51</f>
        <v>3209.5968317639413</v>
      </c>
      <c r="C51" s="15">
        <f>(Turnout!C$85*'Turnout Keys'!$B51)*Registered!C51</f>
        <v>143.00473896774201</v>
      </c>
      <c r="D51" s="15">
        <f>(Turnout!D$85*'Turnout Keys'!$B51)*Registered!D51</f>
        <v>5209.1331217368788</v>
      </c>
      <c r="E51" s="15">
        <f>(Turnout!E$85*'Turnout Keys'!$B51)*Registered!E51</f>
        <v>261.71187501556767</v>
      </c>
      <c r="F51" s="15">
        <f>(Turnout!F$85*'Turnout Keys'!$B51)*Registered!F51</f>
        <v>47.428426559906136</v>
      </c>
      <c r="G51" s="15">
        <f>(Turnout!G$85*'Turnout Keys'!$B51)*Registered!G51</f>
        <v>45.704838360717595</v>
      </c>
      <c r="H51" s="15">
        <f>(Turnout!H$85*'Turnout Keys'!$B51)*Registered!H51</f>
        <v>3155.0875089693973</v>
      </c>
      <c r="I51" s="15">
        <f>(Turnout!I$85*'Turnout Keys'!$B51)*Registered!I51</f>
        <v>633.25558178654489</v>
      </c>
      <c r="J51" s="15">
        <f>(Turnout!J$85*'Turnout Keys'!$B51)*Registered!J51</f>
        <v>321.50897244235557</v>
      </c>
      <c r="K51" s="15">
        <f>(Turnout!K$85*'Turnout Keys'!$B51)*Registered!K51</f>
        <v>25.227283314968666</v>
      </c>
      <c r="L51" s="15">
        <f>(Turnout!L$85*'Turnout Keys'!$B51)*Registered!L51</f>
        <v>135.29883715115034</v>
      </c>
      <c r="M51" s="15">
        <f>(Turnout!M$85*'Turnout Keys'!$B51)*Registered!M51</f>
        <v>101.69104681012747</v>
      </c>
      <c r="N51" s="15">
        <f>(Turnout!N$85*'Turnout Keys'!$B51)*Registered!N51</f>
        <v>52.956833785224575</v>
      </c>
      <c r="O51" s="15">
        <f>(Turnout!O$85*'Turnout Keys'!$B51)*Registered!O51</f>
        <v>41.994396951603804</v>
      </c>
      <c r="P51" s="15">
        <f>(Turnout!P$85*'Turnout Keys'!$B51)*Registered!P51</f>
        <v>133.96934399790561</v>
      </c>
      <c r="Q51" s="15">
        <f>(Turnout!Q$85*'Turnout Keys'!$B51)*Registered!Q51</f>
        <v>511.0427741155118</v>
      </c>
      <c r="R51" s="15">
        <f>(Turnout!R$85*'Turnout Keys'!$B51)*Registered!R51</f>
        <v>4597.3993186040161</v>
      </c>
      <c r="S51" s="15">
        <f>(Turnout!S$85*'Turnout Keys'!$B51)*Registered!S51</f>
        <v>31.579245289699688</v>
      </c>
      <c r="T51" s="15">
        <f>(Turnout!T$85*'Turnout Keys'!$B51)*Registered!T51</f>
        <v>3151.3327036948726</v>
      </c>
      <c r="U51" s="15">
        <f>(Turnout!U$85*'Turnout Keys'!$B51)*Registered!U51</f>
        <v>486.03129005339338</v>
      </c>
      <c r="V51" s="15">
        <f>(Turnout!V$85*'Turnout Keys'!$B51)*Registered!V51</f>
        <v>5649.8733351295386</v>
      </c>
      <c r="W51" s="15">
        <f>(Turnout!W$85*'Turnout Keys'!$B51)*Registered!W51</f>
        <v>364.49951621794651</v>
      </c>
      <c r="X51" s="15">
        <f>(Turnout!X$85*'Turnout Keys'!$B51)*Registered!X51</f>
        <v>580.31714575036244</v>
      </c>
      <c r="Y51" s="15">
        <f>(Turnout!Y$85*'Turnout Keys'!$B51)*Registered!Y51</f>
        <v>540.40628833687515</v>
      </c>
      <c r="Z51" s="15">
        <f>(Turnout!Z$85*'Turnout Keys'!$B51)*Registered!Z51</f>
        <v>94.823480703531828</v>
      </c>
      <c r="AA51" s="15">
        <f>(Turnout!AA$85*'Turnout Keys'!$B51)*Registered!AA51</f>
        <v>228.53016785275744</v>
      </c>
      <c r="AB51" s="15">
        <f>(Turnout!AB$85*'Turnout Keys'!$B51)*Registered!AB51</f>
        <v>189.25614530302892</v>
      </c>
      <c r="AC51" s="15">
        <f>(Turnout!AC$85*'Turnout Keys'!$B51)*Registered!AC51</f>
        <v>19.791212288797134</v>
      </c>
      <c r="AD51" s="15">
        <f>(Turnout!AD$85*'Turnout Keys'!$B51)*Registered!AD51</f>
        <v>146.6288292724395</v>
      </c>
      <c r="AE51" s="15">
        <f>(Turnout!AE$85*'Turnout Keys'!$B51)*Registered!AE51</f>
        <v>29.630459401471605</v>
      </c>
      <c r="AF51" s="15">
        <f>(Turnout!AF$85*'Turnout Keys'!$B51)*Registered!AF51</f>
        <v>6380.0960277553359</v>
      </c>
      <c r="AG51" s="15">
        <f>(Turnout!AG$85*'Turnout Keys'!$B51)*Registered!AG51</f>
        <v>17.851399490383518</v>
      </c>
      <c r="AH51" s="15">
        <f>(Turnout!AH$85*'Turnout Keys'!$B51)*Registered!AH51</f>
        <v>62.713307745102746</v>
      </c>
      <c r="AI51" s="15">
        <f>(Turnout!AI$85*'Turnout Keys'!$B51)*Registered!AI51</f>
        <v>722.72018410035082</v>
      </c>
      <c r="AJ51" s="15">
        <f>(Turnout!AJ$85*'Turnout Keys'!$B51)*Registered!AJ51</f>
        <v>62.001176821099293</v>
      </c>
      <c r="AK51" s="15">
        <f>(Turnout!AK$85*'Turnout Keys'!$B51)*Registered!AK51</f>
        <v>3806.8562000086022</v>
      </c>
      <c r="AL51" s="15">
        <f>(Turnout!AL$85*'Turnout Keys'!$B51)*Registered!AL51</f>
        <v>212.81509535289544</v>
      </c>
      <c r="AM51" s="15">
        <f>(Turnout!AM$85*'Turnout Keys'!$B51)*Registered!AM51</f>
        <v>68.57981792278666</v>
      </c>
      <c r="AN51" s="15">
        <f>(Turnout!AN$85*'Turnout Keys'!$B51)*Registered!AN51</f>
        <v>189.16958569361574</v>
      </c>
      <c r="AO51" s="15">
        <f>(Turnout!AO$85*'Turnout Keys'!$B51)*Registered!AO51</f>
        <v>1801.6155483612877</v>
      </c>
      <c r="AP51" s="15">
        <f>(Turnout!AP$85*'Turnout Keys'!$B51)*Registered!AP51</f>
        <v>29.048109001120203</v>
      </c>
      <c r="AQ51" s="15">
        <f>(Turnout!AQ$85*'Turnout Keys'!$B51)*Registered!AQ51</f>
        <v>148.24250460283127</v>
      </c>
      <c r="AR51" s="15">
        <f>(Turnout!AR$85*'Turnout Keys'!$B51)*Registered!AR51</f>
        <v>353.24634059521321</v>
      </c>
      <c r="AS51" s="15">
        <f>(Turnout!AS$85*'Turnout Keys'!$B51)*Registered!AS51</f>
        <v>567.42706215020735</v>
      </c>
      <c r="AT51" s="15">
        <f>(Turnout!AT$85*'Turnout Keys'!$B51)*Registered!AT51</f>
        <v>247.11755677448667</v>
      </c>
      <c r="AU51" s="15">
        <f>(Turnout!AU$85*'Turnout Keys'!$B51)*Registered!AU51</f>
        <v>214.98094437999947</v>
      </c>
      <c r="AV51" s="15">
        <f>(Turnout!AV$85*'Turnout Keys'!$B51)*Registered!AV51</f>
        <v>95.126834996527109</v>
      </c>
      <c r="AW51" s="15">
        <f>(Turnout!AW$85*'Turnout Keys'!$B51)*Registered!AW51</f>
        <v>326.60337019063701</v>
      </c>
      <c r="AX51" s="15">
        <f>(Turnout!AX$85*'Turnout Keys'!$B51)*Registered!AX51</f>
        <v>48.539830373775196</v>
      </c>
      <c r="AY51" s="15">
        <f>(Turnout!AY$85*'Turnout Keys'!$B51)*Registered!AY51</f>
        <v>201.54288569589642</v>
      </c>
      <c r="AZ51" s="15">
        <f>(Turnout!AZ$85*'Turnout Keys'!$B51)*Registered!AZ51</f>
        <v>107.13272825487381</v>
      </c>
      <c r="BA51" s="15">
        <f>(Turnout!BA$85*'Turnout Keys'!$B51)*Registered!BA51</f>
        <v>1738.2186464222864</v>
      </c>
      <c r="BB51" s="15">
        <f>(Turnout!BB$85*'Turnout Keys'!$B51)*Registered!BB51</f>
        <v>70.279353232769253</v>
      </c>
      <c r="BC51" s="15">
        <f>(Turnout!BC$85*'Turnout Keys'!$B51)*Registered!BC51</f>
        <v>164.87701698106909</v>
      </c>
      <c r="BD51" s="15">
        <f>(Turnout!BD$85*'Turnout Keys'!$B51)*Registered!BD51</f>
        <v>322.23460689591059</v>
      </c>
      <c r="BE51" s="15">
        <f>(Turnout!BE$85*'Turnout Keys'!$B51)*Registered!BE51</f>
        <v>101.37657280520085</v>
      </c>
      <c r="BF51" s="15">
        <f>(Turnout!BF$85*'Turnout Keys'!$B51)*Registered!BF51</f>
        <v>14.796512836483078</v>
      </c>
      <c r="BG51" s="15">
        <f>(Turnout!BG$85*'Turnout Keys'!$B51)*Registered!BG51</f>
        <v>79.196894668287797</v>
      </c>
      <c r="BH51" s="15">
        <f>(Turnout!BH$85*'Turnout Keys'!$B51)*Registered!BH51</f>
        <v>27.628590856157793</v>
      </c>
      <c r="BI51" s="15">
        <f>(Turnout!BI$85*'Turnout Keys'!$B51)*Registered!BI51</f>
        <v>302.75545423164152</v>
      </c>
      <c r="BJ51" s="15">
        <f>(Turnout!BJ$85*'Turnout Keys'!$B51)*Registered!BJ51</f>
        <v>468.04778206961987</v>
      </c>
      <c r="BK51" s="15">
        <f>(Turnout!BK$85*'Turnout Keys'!$B51)*Registered!BK51</f>
        <v>59.84505112633002</v>
      </c>
      <c r="BL51" s="15">
        <f>(Turnout!BL$85*'Turnout Keys'!$B51)*Registered!BL51</f>
        <v>2518.9119153910547</v>
      </c>
      <c r="BM51" s="15">
        <f>(Turnout!BM$85*'Turnout Keys'!$B51)*Registered!BM51</f>
        <v>94.975169719030944</v>
      </c>
      <c r="BN51" s="4">
        <f t="shared" si="0"/>
        <v>51765.281627131131</v>
      </c>
      <c r="BQ51" s="9">
        <f t="shared" si="1"/>
        <v>1.3198688070836275</v>
      </c>
    </row>
    <row r="52" spans="1:69" x14ac:dyDescent="0.25">
      <c r="A52" s="1">
        <v>68</v>
      </c>
      <c r="B52" s="15">
        <f>(Turnout!B$85*'Turnout Keys'!$B52)*Registered!B52</f>
        <v>3057.7386178068559</v>
      </c>
      <c r="C52" s="15">
        <f>(Turnout!C$85*'Turnout Keys'!$B52)*Registered!C52</f>
        <v>122.26475308511557</v>
      </c>
      <c r="D52" s="15">
        <f>(Turnout!D$85*'Turnout Keys'!$B52)*Registered!D52</f>
        <v>5098.9780121194472</v>
      </c>
      <c r="E52" s="15">
        <f>(Turnout!E$85*'Turnout Keys'!$B52)*Registered!E52</f>
        <v>251.96393053796811</v>
      </c>
      <c r="F52" s="15">
        <f>(Turnout!F$85*'Turnout Keys'!$B52)*Registered!F52</f>
        <v>41.590480206632051</v>
      </c>
      <c r="G52" s="15">
        <f>(Turnout!G$85*'Turnout Keys'!$B52)*Registered!G52</f>
        <v>45.804626057515755</v>
      </c>
      <c r="H52" s="15">
        <f>(Turnout!H$85*'Turnout Keys'!$B52)*Registered!H52</f>
        <v>3180.3810165739719</v>
      </c>
      <c r="I52" s="15">
        <f>(Turnout!I$85*'Turnout Keys'!$B52)*Registered!I52</f>
        <v>642.94012602315797</v>
      </c>
      <c r="J52" s="15">
        <f>(Turnout!J$85*'Turnout Keys'!$B52)*Registered!J52</f>
        <v>340.3636534388703</v>
      </c>
      <c r="K52" s="15">
        <f>(Turnout!K$85*'Turnout Keys'!$B52)*Registered!K52</f>
        <v>28.894128252602133</v>
      </c>
      <c r="L52" s="15">
        <f>(Turnout!L$85*'Turnout Keys'!$B52)*Registered!L52</f>
        <v>144.28617426799363</v>
      </c>
      <c r="M52" s="15">
        <f>(Turnout!M$85*'Turnout Keys'!$B52)*Registered!M52</f>
        <v>101.91306959174391</v>
      </c>
      <c r="N52" s="15">
        <f>(Turnout!N$85*'Turnout Keys'!$B52)*Registered!N52</f>
        <v>55.448833388718299</v>
      </c>
      <c r="O52" s="15">
        <f>(Turnout!O$85*'Turnout Keys'!$B52)*Registered!O52</f>
        <v>39.560918598508685</v>
      </c>
      <c r="P52" s="15">
        <f>(Turnout!P$85*'Turnout Keys'!$B52)*Registered!P52</f>
        <v>126.90502705161789</v>
      </c>
      <c r="Q52" s="15">
        <f>(Turnout!Q$85*'Turnout Keys'!$B52)*Registered!Q52</f>
        <v>469.93758272056482</v>
      </c>
      <c r="R52" s="15">
        <f>(Turnout!R$85*'Turnout Keys'!$B52)*Registered!R52</f>
        <v>4492.7430878032028</v>
      </c>
      <c r="S52" s="15">
        <f>(Turnout!S$85*'Turnout Keys'!$B52)*Registered!S52</f>
        <v>30.792835925762297</v>
      </c>
      <c r="T52" s="15">
        <f>(Turnout!T$85*'Turnout Keys'!$B52)*Registered!T52</f>
        <v>3208.2983959097974</v>
      </c>
      <c r="U52" s="15">
        <f>(Turnout!U$85*'Turnout Keys'!$B52)*Registered!U52</f>
        <v>443.44616911798329</v>
      </c>
      <c r="V52" s="15">
        <f>(Turnout!V$85*'Turnout Keys'!$B52)*Registered!V52</f>
        <v>5601.9190319806812</v>
      </c>
      <c r="W52" s="15">
        <f>(Turnout!W$85*'Turnout Keys'!$B52)*Registered!W52</f>
        <v>340.81677750856522</v>
      </c>
      <c r="X52" s="15">
        <f>(Turnout!X$85*'Turnout Keys'!$B52)*Registered!X52</f>
        <v>594.62415978243632</v>
      </c>
      <c r="Y52" s="15">
        <f>(Turnout!Y$85*'Turnout Keys'!$B52)*Registered!Y52</f>
        <v>575.97258414154862</v>
      </c>
      <c r="Z52" s="15">
        <f>(Turnout!Z$85*'Turnout Keys'!$B52)*Registered!Z52</f>
        <v>99.235399279481243</v>
      </c>
      <c r="AA52" s="15">
        <f>(Turnout!AA$85*'Turnout Keys'!$B52)*Registered!AA52</f>
        <v>180.49878553706807</v>
      </c>
      <c r="AB52" s="15">
        <f>(Turnout!AB$85*'Turnout Keys'!$B52)*Registered!AB52</f>
        <v>182.67693116558658</v>
      </c>
      <c r="AC52" s="15">
        <f>(Turnout!AC$85*'Turnout Keys'!$B52)*Registered!AC52</f>
        <v>16.228163931170982</v>
      </c>
      <c r="AD52" s="15">
        <f>(Turnout!AD$85*'Turnout Keys'!$B52)*Registered!AD52</f>
        <v>122.88714619659072</v>
      </c>
      <c r="AE52" s="15">
        <f>(Turnout!AE$85*'Turnout Keys'!$B52)*Registered!AE52</f>
        <v>20.317735437327325</v>
      </c>
      <c r="AF52" s="15">
        <f>(Turnout!AF$85*'Turnout Keys'!$B52)*Registered!AF52</f>
        <v>6126.6020635529121</v>
      </c>
      <c r="AG52" s="15">
        <f>(Turnout!AG$85*'Turnout Keys'!$B52)*Registered!AG52</f>
        <v>21.656769224944885</v>
      </c>
      <c r="AH52" s="15">
        <f>(Turnout!AH$85*'Turnout Keys'!$B52)*Registered!AH52</f>
        <v>76.625623063715352</v>
      </c>
      <c r="AI52" s="15">
        <f>(Turnout!AI$85*'Turnout Keys'!$B52)*Registered!AI52</f>
        <v>712.74893168491349</v>
      </c>
      <c r="AJ52" s="15">
        <f>(Turnout!AJ$85*'Turnout Keys'!$B52)*Registered!AJ52</f>
        <v>67.440883587463304</v>
      </c>
      <c r="AK52" s="15">
        <f>(Turnout!AK$85*'Turnout Keys'!$B52)*Registered!AK52</f>
        <v>3731.2286304508293</v>
      </c>
      <c r="AL52" s="15">
        <f>(Turnout!AL$85*'Turnout Keys'!$B52)*Registered!AL52</f>
        <v>189.23729308198628</v>
      </c>
      <c r="AM52" s="15">
        <f>(Turnout!AM$85*'Turnout Keys'!$B52)*Registered!AM52</f>
        <v>34.799771505936612</v>
      </c>
      <c r="AN52" s="15">
        <f>(Turnout!AN$85*'Turnout Keys'!$B52)*Registered!AN52</f>
        <v>212.72413913653156</v>
      </c>
      <c r="AO52" s="15">
        <f>(Turnout!AO$85*'Turnout Keys'!$B52)*Registered!AO52</f>
        <v>1747.7507555628786</v>
      </c>
      <c r="AP52" s="15">
        <f>(Turnout!AP$85*'Turnout Keys'!$B52)*Registered!AP52</f>
        <v>20.923912146472482</v>
      </c>
      <c r="AQ52" s="15">
        <f>(Turnout!AQ$85*'Turnout Keys'!$B52)*Registered!AQ52</f>
        <v>125.83472865722946</v>
      </c>
      <c r="AR52" s="15">
        <f>(Turnout!AR$85*'Turnout Keys'!$B52)*Registered!AR52</f>
        <v>358.96888073533705</v>
      </c>
      <c r="AS52" s="15">
        <f>(Turnout!AS$85*'Turnout Keys'!$B52)*Registered!AS52</f>
        <v>567.76471583294756</v>
      </c>
      <c r="AT52" s="15">
        <f>(Turnout!AT$85*'Turnout Keys'!$B52)*Registered!AT52</f>
        <v>256.13849748519942</v>
      </c>
      <c r="AU52" s="15">
        <f>(Turnout!AU$85*'Turnout Keys'!$B52)*Registered!AU52</f>
        <v>206.3351082124363</v>
      </c>
      <c r="AV52" s="15">
        <f>(Turnout!AV$85*'Turnout Keys'!$B52)*Registered!AV52</f>
        <v>115.69724039814514</v>
      </c>
      <c r="AW52" s="15">
        <f>(Turnout!AW$85*'Turnout Keys'!$B52)*Registered!AW52</f>
        <v>303.19839174923106</v>
      </c>
      <c r="AX52" s="15">
        <f>(Turnout!AX$85*'Turnout Keys'!$B52)*Registered!AX52</f>
        <v>44.523281649981335</v>
      </c>
      <c r="AY52" s="15">
        <f>(Turnout!AY$85*'Turnout Keys'!$B52)*Registered!AY52</f>
        <v>216.28259115149464</v>
      </c>
      <c r="AZ52" s="15">
        <f>(Turnout!AZ$85*'Turnout Keys'!$B52)*Registered!AZ52</f>
        <v>109.80678262302595</v>
      </c>
      <c r="BA52" s="15">
        <f>(Turnout!BA$85*'Turnout Keys'!$B52)*Registered!BA52</f>
        <v>1642.8542238075756</v>
      </c>
      <c r="BB52" s="15">
        <f>(Turnout!BB$85*'Turnout Keys'!$B52)*Registered!BB52</f>
        <v>64.346009919548621</v>
      </c>
      <c r="BC52" s="15">
        <f>(Turnout!BC$85*'Turnout Keys'!$B52)*Registered!BC52</f>
        <v>141.98756782728381</v>
      </c>
      <c r="BD52" s="15">
        <f>(Turnout!BD$85*'Turnout Keys'!$B52)*Registered!BD52</f>
        <v>326.4966910330852</v>
      </c>
      <c r="BE52" s="15">
        <f>(Turnout!BE$85*'Turnout Keys'!$B52)*Registered!BE52</f>
        <v>81.278327194798791</v>
      </c>
      <c r="BF52" s="15">
        <f>(Turnout!BF$85*'Turnout Keys'!$B52)*Registered!BF52</f>
        <v>13.181171704527666</v>
      </c>
      <c r="BG52" s="15">
        <f>(Turnout!BG$85*'Turnout Keys'!$B52)*Registered!BG52</f>
        <v>90.708349495387267</v>
      </c>
      <c r="BH52" s="15">
        <f>(Turnout!BH$85*'Turnout Keys'!$B52)*Registered!BH52</f>
        <v>37.206976244372591</v>
      </c>
      <c r="BI52" s="15">
        <f>(Turnout!BI$85*'Turnout Keys'!$B52)*Registered!BI52</f>
        <v>296.05595518277113</v>
      </c>
      <c r="BJ52" s="15">
        <f>(Turnout!BJ$85*'Turnout Keys'!$B52)*Registered!BJ52</f>
        <v>420.42541160257599</v>
      </c>
      <c r="BK52" s="15">
        <f>(Turnout!BK$85*'Turnout Keys'!$B52)*Registered!BK52</f>
        <v>57.207601499668925</v>
      </c>
      <c r="BL52" s="15">
        <f>(Turnout!BL$85*'Turnout Keys'!$B52)*Registered!BL52</f>
        <v>2467.5947333589424</v>
      </c>
      <c r="BM52" s="15">
        <f>(Turnout!BM$85*'Turnout Keys'!$B52)*Registered!BM52</f>
        <v>84.199930100390716</v>
      </c>
      <c r="BN52" s="4">
        <f t="shared" si="0"/>
        <v>50629.260093903024</v>
      </c>
      <c r="BQ52" s="9">
        <f t="shared" si="1"/>
        <v>1.2909034592915809</v>
      </c>
    </row>
    <row r="53" spans="1:69" x14ac:dyDescent="0.25">
      <c r="A53" s="1">
        <v>69</v>
      </c>
      <c r="B53" s="15">
        <f>(Turnout!B$85*'Turnout Keys'!$B53)*Registered!B53</f>
        <v>2904.9006734371446</v>
      </c>
      <c r="C53" s="15">
        <f>(Turnout!C$85*'Turnout Keys'!$B53)*Registered!C53</f>
        <v>137.32403450091508</v>
      </c>
      <c r="D53" s="15">
        <f>(Turnout!D$85*'Turnout Keys'!$B53)*Registered!D53</f>
        <v>4741.761166930085</v>
      </c>
      <c r="E53" s="15">
        <f>(Turnout!E$85*'Turnout Keys'!$B53)*Registered!E53</f>
        <v>272.59215121182558</v>
      </c>
      <c r="F53" s="15">
        <f>(Turnout!F$85*'Turnout Keys'!$B53)*Registered!F53</f>
        <v>35.988197058572062</v>
      </c>
      <c r="G53" s="15">
        <f>(Turnout!G$85*'Turnout Keys'!$B53)*Registered!G53</f>
        <v>43.105527541879724</v>
      </c>
      <c r="H53" s="15">
        <f>(Turnout!H$85*'Turnout Keys'!$B53)*Registered!H53</f>
        <v>3165.1223088428069</v>
      </c>
      <c r="I53" s="15">
        <f>(Turnout!I$85*'Turnout Keys'!$B53)*Registered!I53</f>
        <v>617.39658937067884</v>
      </c>
      <c r="J53" s="15">
        <f>(Turnout!J$85*'Turnout Keys'!$B53)*Registered!J53</f>
        <v>317.94670490377865</v>
      </c>
      <c r="K53" s="15">
        <f>(Turnout!K$85*'Turnout Keys'!$B53)*Registered!K53</f>
        <v>21.876800392687567</v>
      </c>
      <c r="L53" s="15">
        <f>(Turnout!L$85*'Turnout Keys'!$B53)*Registered!L53</f>
        <v>162.33093994523267</v>
      </c>
      <c r="M53" s="15">
        <f>(Turnout!M$85*'Turnout Keys'!$B53)*Registered!M53</f>
        <v>98.409646577673612</v>
      </c>
      <c r="N53" s="15">
        <f>(Turnout!N$85*'Turnout Keys'!$B53)*Registered!N53</f>
        <v>58.375441483454807</v>
      </c>
      <c r="O53" s="15">
        <f>(Turnout!O$85*'Turnout Keys'!$B53)*Registered!O53</f>
        <v>41.636818187435495</v>
      </c>
      <c r="P53" s="15">
        <f>(Turnout!P$85*'Turnout Keys'!$B53)*Registered!P53</f>
        <v>116.04400185377885</v>
      </c>
      <c r="Q53" s="15">
        <f>(Turnout!Q$85*'Turnout Keys'!$B53)*Registered!Q53</f>
        <v>457.73077348745301</v>
      </c>
      <c r="R53" s="15">
        <f>(Turnout!R$85*'Turnout Keys'!$B53)*Registered!R53</f>
        <v>4446.494285305932</v>
      </c>
      <c r="S53" s="15">
        <f>(Turnout!S$85*'Turnout Keys'!$B53)*Registered!S53</f>
        <v>26.768363780793564</v>
      </c>
      <c r="T53" s="15">
        <f>(Turnout!T$85*'Turnout Keys'!$B53)*Registered!T53</f>
        <v>3011.7748482733136</v>
      </c>
      <c r="U53" s="15">
        <f>(Turnout!U$85*'Turnout Keys'!$B53)*Registered!U53</f>
        <v>405.36660858018826</v>
      </c>
      <c r="V53" s="15">
        <f>(Turnout!V$85*'Turnout Keys'!$B53)*Registered!V53</f>
        <v>5150.5645271783324</v>
      </c>
      <c r="W53" s="15">
        <f>(Turnout!W$85*'Turnout Keys'!$B53)*Registered!W53</f>
        <v>336.45625141514665</v>
      </c>
      <c r="X53" s="15">
        <f>(Turnout!X$85*'Turnout Keys'!$B53)*Registered!X53</f>
        <v>580.09731219228411</v>
      </c>
      <c r="Y53" s="15">
        <f>(Turnout!Y$85*'Turnout Keys'!$B53)*Registered!Y53</f>
        <v>479.91584080495625</v>
      </c>
      <c r="Z53" s="15">
        <f>(Turnout!Z$85*'Turnout Keys'!$B53)*Registered!Z53</f>
        <v>97.632722354879718</v>
      </c>
      <c r="AA53" s="15">
        <f>(Turnout!AA$85*'Turnout Keys'!$B53)*Registered!AA53</f>
        <v>175.34021524485297</v>
      </c>
      <c r="AB53" s="15">
        <f>(Turnout!AB$85*'Turnout Keys'!$B53)*Registered!AB53</f>
        <v>173.82674263057925</v>
      </c>
      <c r="AC53" s="15">
        <f>(Turnout!AC$85*'Turnout Keys'!$B53)*Registered!AC53</f>
        <v>11.831864244523194</v>
      </c>
      <c r="AD53" s="15">
        <f>(Turnout!AD$85*'Turnout Keys'!$B53)*Registered!AD53</f>
        <v>122.32141002156719</v>
      </c>
      <c r="AE53" s="15">
        <f>(Turnout!AE$85*'Turnout Keys'!$B53)*Registered!AE53</f>
        <v>16.566630748567164</v>
      </c>
      <c r="AF53" s="15">
        <f>(Turnout!AF$85*'Turnout Keys'!$B53)*Registered!AF53</f>
        <v>5982.4228443414695</v>
      </c>
      <c r="AG53" s="15">
        <f>(Turnout!AG$85*'Turnout Keys'!$B53)*Registered!AG53</f>
        <v>19.011166834089195</v>
      </c>
      <c r="AH53" s="15">
        <f>(Turnout!AH$85*'Turnout Keys'!$B53)*Registered!AH53</f>
        <v>77.354745853562903</v>
      </c>
      <c r="AI53" s="15">
        <f>(Turnout!AI$85*'Turnout Keys'!$B53)*Registered!AI53</f>
        <v>687.88497660840335</v>
      </c>
      <c r="AJ53" s="15">
        <f>(Turnout!AJ$85*'Turnout Keys'!$B53)*Registered!AJ53</f>
        <v>65.022717403191749</v>
      </c>
      <c r="AK53" s="15">
        <f>(Turnout!AK$85*'Turnout Keys'!$B53)*Registered!AK53</f>
        <v>3582.6785434035714</v>
      </c>
      <c r="AL53" s="15">
        <f>(Turnout!AL$85*'Turnout Keys'!$B53)*Registered!AL53</f>
        <v>201.21621194731085</v>
      </c>
      <c r="AM53" s="15">
        <f>(Turnout!AM$85*'Turnout Keys'!$B53)*Registered!AM53</f>
        <v>53.574630049105757</v>
      </c>
      <c r="AN53" s="15">
        <f>(Turnout!AN$85*'Turnout Keys'!$B53)*Registered!AN53</f>
        <v>202.16889467615596</v>
      </c>
      <c r="AO53" s="15">
        <f>(Turnout!AO$85*'Turnout Keys'!$B53)*Registered!AO53</f>
        <v>1691.2282631882631</v>
      </c>
      <c r="AP53" s="15">
        <f>(Turnout!AP$85*'Turnout Keys'!$B53)*Registered!AP53</f>
        <v>19.286227762414427</v>
      </c>
      <c r="AQ53" s="15">
        <f>(Turnout!AQ$85*'Turnout Keys'!$B53)*Registered!AQ53</f>
        <v>119.656038195101</v>
      </c>
      <c r="AR53" s="15">
        <f>(Turnout!AR$85*'Turnout Keys'!$B53)*Registered!AR53</f>
        <v>361.55154204390163</v>
      </c>
      <c r="AS53" s="15">
        <f>(Turnout!AS$85*'Turnout Keys'!$B53)*Registered!AS53</f>
        <v>584.08469013474428</v>
      </c>
      <c r="AT53" s="15">
        <f>(Turnout!AT$85*'Turnout Keys'!$B53)*Registered!AT53</f>
        <v>214.90898886356936</v>
      </c>
      <c r="AU53" s="15">
        <f>(Turnout!AU$85*'Turnout Keys'!$B53)*Registered!AU53</f>
        <v>179.01956645740128</v>
      </c>
      <c r="AV53" s="15">
        <f>(Turnout!AV$85*'Turnout Keys'!$B53)*Registered!AV53</f>
        <v>113.06060427972984</v>
      </c>
      <c r="AW53" s="15">
        <f>(Turnout!AW$85*'Turnout Keys'!$B53)*Registered!AW53</f>
        <v>276.51856507265893</v>
      </c>
      <c r="AX53" s="15">
        <f>(Turnout!AX$85*'Turnout Keys'!$B53)*Registered!AX53</f>
        <v>37.455781748718458</v>
      </c>
      <c r="AY53" s="15">
        <f>(Turnout!AY$85*'Turnout Keys'!$B53)*Registered!AY53</f>
        <v>205.70932999663771</v>
      </c>
      <c r="AZ53" s="15">
        <f>(Turnout!AZ$85*'Turnout Keys'!$B53)*Registered!AZ53</f>
        <v>93.608049132908832</v>
      </c>
      <c r="BA53" s="15">
        <f>(Turnout!BA$85*'Turnout Keys'!$B53)*Registered!BA53</f>
        <v>1632.1883712724918</v>
      </c>
      <c r="BB53" s="15">
        <f>(Turnout!BB$85*'Turnout Keys'!$B53)*Registered!BB53</f>
        <v>68.469546162430234</v>
      </c>
      <c r="BC53" s="15">
        <f>(Turnout!BC$85*'Turnout Keys'!$B53)*Registered!BC53</f>
        <v>135.79449641058844</v>
      </c>
      <c r="BD53" s="15">
        <f>(Turnout!BD$85*'Turnout Keys'!$B53)*Registered!BD53</f>
        <v>297.27176273803821</v>
      </c>
      <c r="BE53" s="15">
        <f>(Turnout!BE$85*'Turnout Keys'!$B53)*Registered!BE53</f>
        <v>70.564481165294481</v>
      </c>
      <c r="BF53" s="15">
        <f>(Turnout!BF$85*'Turnout Keys'!$B53)*Registered!BF53</f>
        <v>10.811609015649546</v>
      </c>
      <c r="BG53" s="15">
        <f>(Turnout!BG$85*'Turnout Keys'!$B53)*Registered!BG53</f>
        <v>90.690979986985852</v>
      </c>
      <c r="BH53" s="15">
        <f>(Turnout!BH$85*'Turnout Keys'!$B53)*Registered!BH53</f>
        <v>28.8258953736004</v>
      </c>
      <c r="BI53" s="15">
        <f>(Turnout!BI$85*'Turnout Keys'!$B53)*Registered!BI53</f>
        <v>271.62771076326942</v>
      </c>
      <c r="BJ53" s="15">
        <f>(Turnout!BJ$85*'Turnout Keys'!$B53)*Registered!BJ53</f>
        <v>416.53370632815989</v>
      </c>
      <c r="BK53" s="15">
        <f>(Turnout!BK$85*'Turnout Keys'!$B53)*Registered!BK53</f>
        <v>59.614920480367203</v>
      </c>
      <c r="BL53" s="15">
        <f>(Turnout!BL$85*'Turnout Keys'!$B53)*Registered!BL53</f>
        <v>2313.708214856852</v>
      </c>
      <c r="BM53" s="15">
        <f>(Turnout!BM$85*'Turnout Keys'!$B53)*Registered!BM53</f>
        <v>99.783929800715143</v>
      </c>
      <c r="BN53" s="4">
        <f t="shared" si="0"/>
        <v>48490.80740084868</v>
      </c>
      <c r="BQ53" s="9">
        <f t="shared" si="1"/>
        <v>1.2363789417719639</v>
      </c>
    </row>
    <row r="54" spans="1:69" x14ac:dyDescent="0.25">
      <c r="A54" s="1">
        <v>70</v>
      </c>
      <c r="B54" s="15">
        <f>(Turnout!B$85*'Turnout Keys'!$B54)*Registered!B54</f>
        <v>2702.0964780234885</v>
      </c>
      <c r="C54" s="15">
        <f>(Turnout!C$85*'Turnout Keys'!$B54)*Registered!C54</f>
        <v>121.62777464568849</v>
      </c>
      <c r="D54" s="15">
        <f>(Turnout!D$85*'Turnout Keys'!$B54)*Registered!D54</f>
        <v>4645.7270044270354</v>
      </c>
      <c r="E54" s="15">
        <f>(Turnout!E$85*'Turnout Keys'!$B54)*Registered!E54</f>
        <v>249.62237152693953</v>
      </c>
      <c r="F54" s="15">
        <f>(Turnout!F$85*'Turnout Keys'!$B54)*Registered!F54</f>
        <v>37.043586512628409</v>
      </c>
      <c r="G54" s="15">
        <f>(Turnout!G$85*'Turnout Keys'!$B54)*Registered!G54</f>
        <v>37.822069231305306</v>
      </c>
      <c r="H54" s="15">
        <f>(Turnout!H$85*'Turnout Keys'!$B54)*Registered!H54</f>
        <v>2940.2676113315861</v>
      </c>
      <c r="I54" s="15">
        <f>(Turnout!I$85*'Turnout Keys'!$B54)*Registered!I54</f>
        <v>577.65646002487688</v>
      </c>
      <c r="J54" s="15">
        <f>(Turnout!J$85*'Turnout Keys'!$B54)*Registered!J54</f>
        <v>312.29017763166354</v>
      </c>
      <c r="K54" s="15">
        <f>(Turnout!K$85*'Turnout Keys'!$B54)*Registered!K54</f>
        <v>21.078231567399271</v>
      </c>
      <c r="L54" s="15">
        <f>(Turnout!L$85*'Turnout Keys'!$B54)*Registered!L54</f>
        <v>110.27405907546806</v>
      </c>
      <c r="M54" s="15">
        <f>(Turnout!M$85*'Turnout Keys'!$B54)*Registered!M54</f>
        <v>85.448091101328899</v>
      </c>
      <c r="N54" s="15">
        <f>(Turnout!N$85*'Turnout Keys'!$B54)*Registered!N54</f>
        <v>44.218477003712223</v>
      </c>
      <c r="O54" s="15">
        <f>(Turnout!O$85*'Turnout Keys'!$B54)*Registered!O54</f>
        <v>36.73530774849575</v>
      </c>
      <c r="P54" s="15">
        <f>(Turnout!P$85*'Turnout Keys'!$B54)*Registered!P54</f>
        <v>134.40299584316222</v>
      </c>
      <c r="Q54" s="15">
        <f>(Turnout!Q$85*'Turnout Keys'!$B54)*Registered!Q54</f>
        <v>478.82856874373829</v>
      </c>
      <c r="R54" s="15">
        <f>(Turnout!R$85*'Turnout Keys'!$B54)*Registered!R54</f>
        <v>4118.6196271400586</v>
      </c>
      <c r="S54" s="15">
        <f>(Turnout!S$85*'Turnout Keys'!$B54)*Registered!S54</f>
        <v>31.253337760692354</v>
      </c>
      <c r="T54" s="15">
        <f>(Turnout!T$85*'Turnout Keys'!$B54)*Registered!T54</f>
        <v>2781.5040137583651</v>
      </c>
      <c r="U54" s="15">
        <f>(Turnout!U$85*'Turnout Keys'!$B54)*Registered!U54</f>
        <v>376.54149514183416</v>
      </c>
      <c r="V54" s="15">
        <f>(Turnout!V$85*'Turnout Keys'!$B54)*Registered!V54</f>
        <v>4865.5609604778556</v>
      </c>
      <c r="W54" s="15">
        <f>(Turnout!W$85*'Turnout Keys'!$B54)*Registered!W54</f>
        <v>339.22469905653003</v>
      </c>
      <c r="X54" s="15">
        <f>(Turnout!X$85*'Turnout Keys'!$B54)*Registered!X54</f>
        <v>592.92865532869803</v>
      </c>
      <c r="Y54" s="15">
        <f>(Turnout!Y$85*'Turnout Keys'!$B54)*Registered!Y54</f>
        <v>472.03151138121308</v>
      </c>
      <c r="Z54" s="15">
        <f>(Turnout!Z$85*'Turnout Keys'!$B54)*Registered!Z54</f>
        <v>78.527027626471423</v>
      </c>
      <c r="AA54" s="15">
        <f>(Turnout!AA$85*'Turnout Keys'!$B54)*Registered!AA54</f>
        <v>196.16024621925041</v>
      </c>
      <c r="AB54" s="15">
        <f>(Turnout!AB$85*'Turnout Keys'!$B54)*Registered!AB54</f>
        <v>162.34362094754746</v>
      </c>
      <c r="AC54" s="15">
        <f>(Turnout!AC$85*'Turnout Keys'!$B54)*Registered!AC54</f>
        <v>16.470853473825212</v>
      </c>
      <c r="AD54" s="15">
        <f>(Turnout!AD$85*'Turnout Keys'!$B54)*Registered!AD54</f>
        <v>116.87508431332085</v>
      </c>
      <c r="AE54" s="15">
        <f>(Turnout!AE$85*'Turnout Keys'!$B54)*Registered!AE54</f>
        <v>13.483343289357867</v>
      </c>
      <c r="AF54" s="15">
        <f>(Turnout!AF$85*'Turnout Keys'!$B54)*Registered!AF54</f>
        <v>5522.7030870790759</v>
      </c>
      <c r="AG54" s="15">
        <f>(Turnout!AG$85*'Turnout Keys'!$B54)*Registered!AG54</f>
        <v>15.290881859931712</v>
      </c>
      <c r="AH54" s="15">
        <f>(Turnout!AH$85*'Turnout Keys'!$B54)*Registered!AH54</f>
        <v>60.294794670549983</v>
      </c>
      <c r="AI54" s="15">
        <f>(Turnout!AI$85*'Turnout Keys'!$B54)*Registered!AI54</f>
        <v>636.33108966193379</v>
      </c>
      <c r="AJ54" s="15">
        <f>(Turnout!AJ$85*'Turnout Keys'!$B54)*Registered!AJ54</f>
        <v>46.914792253686372</v>
      </c>
      <c r="AK54" s="15">
        <f>(Turnout!AK$85*'Turnout Keys'!$B54)*Registered!AK54</f>
        <v>3328.0780614532077</v>
      </c>
      <c r="AL54" s="15">
        <f>(Turnout!AL$85*'Turnout Keys'!$B54)*Registered!AL54</f>
        <v>163.72950667794797</v>
      </c>
      <c r="AM54" s="15">
        <f>(Turnout!AM$85*'Turnout Keys'!$B54)*Registered!AM54</f>
        <v>43.267240600305705</v>
      </c>
      <c r="AN54" s="15">
        <f>(Turnout!AN$85*'Turnout Keys'!$B54)*Registered!AN54</f>
        <v>166.22005221845103</v>
      </c>
      <c r="AO54" s="15">
        <f>(Turnout!AO$85*'Turnout Keys'!$B54)*Registered!AO54</f>
        <v>1611.9091611460117</v>
      </c>
      <c r="AP54" s="15">
        <f>(Turnout!AP$85*'Turnout Keys'!$B54)*Registered!AP54</f>
        <v>20.313485583404617</v>
      </c>
      <c r="AQ54" s="15">
        <f>(Turnout!AQ$85*'Turnout Keys'!$B54)*Registered!AQ54</f>
        <v>108.76507597363528</v>
      </c>
      <c r="AR54" s="15">
        <f>(Turnout!AR$85*'Turnout Keys'!$B54)*Registered!AR54</f>
        <v>316.5964649706608</v>
      </c>
      <c r="AS54" s="15">
        <f>(Turnout!AS$85*'Turnout Keys'!$B54)*Registered!AS54</f>
        <v>541.49727354455047</v>
      </c>
      <c r="AT54" s="15">
        <f>(Turnout!AT$85*'Turnout Keys'!$B54)*Registered!AT54</f>
        <v>197.12881649448809</v>
      </c>
      <c r="AU54" s="15">
        <f>(Turnout!AU$85*'Turnout Keys'!$B54)*Registered!AU54</f>
        <v>173.25577554841001</v>
      </c>
      <c r="AV54" s="15">
        <f>(Turnout!AV$85*'Turnout Keys'!$B54)*Registered!AV54</f>
        <v>94.881398784299151</v>
      </c>
      <c r="AW54" s="15">
        <f>(Turnout!AW$85*'Turnout Keys'!$B54)*Registered!AW54</f>
        <v>264.02064662036668</v>
      </c>
      <c r="AX54" s="15">
        <f>(Turnout!AX$85*'Turnout Keys'!$B54)*Registered!AX54</f>
        <v>43.51544894617097</v>
      </c>
      <c r="AY54" s="15">
        <f>(Turnout!AY$85*'Turnout Keys'!$B54)*Registered!AY54</f>
        <v>205.91063253548432</v>
      </c>
      <c r="AZ54" s="15">
        <f>(Turnout!AZ$85*'Turnout Keys'!$B54)*Registered!AZ54</f>
        <v>99.891258823182355</v>
      </c>
      <c r="BA54" s="15">
        <f>(Turnout!BA$85*'Turnout Keys'!$B54)*Registered!BA54</f>
        <v>1536.0759774163123</v>
      </c>
      <c r="BB54" s="15">
        <f>(Turnout!BB$85*'Turnout Keys'!$B54)*Registered!BB54</f>
        <v>67.955927534967202</v>
      </c>
      <c r="BC54" s="15">
        <f>(Turnout!BC$85*'Turnout Keys'!$B54)*Registered!BC54</f>
        <v>133.99791829038421</v>
      </c>
      <c r="BD54" s="15">
        <f>(Turnout!BD$85*'Turnout Keys'!$B54)*Registered!BD54</f>
        <v>255.53234059440157</v>
      </c>
      <c r="BE54" s="15">
        <f>(Turnout!BE$85*'Turnout Keys'!$B54)*Registered!BE54</f>
        <v>88.268399502630231</v>
      </c>
      <c r="BF54" s="15">
        <f>(Turnout!BF$85*'Turnout Keys'!$B54)*Registered!BF54</f>
        <v>13.37829397579547</v>
      </c>
      <c r="BG54" s="15">
        <f>(Turnout!BG$85*'Turnout Keys'!$B54)*Registered!BG54</f>
        <v>90.294399631544991</v>
      </c>
      <c r="BH54" s="15">
        <f>(Turnout!BH$85*'Turnout Keys'!$B54)*Registered!BH54</f>
        <v>43.910930814862922</v>
      </c>
      <c r="BI54" s="15">
        <f>(Turnout!BI$85*'Turnout Keys'!$B54)*Registered!BI54</f>
        <v>228.26779422222509</v>
      </c>
      <c r="BJ54" s="15">
        <f>(Turnout!BJ$85*'Turnout Keys'!$B54)*Registered!BJ54</f>
        <v>397.61875011988855</v>
      </c>
      <c r="BK54" s="15">
        <f>(Turnout!BK$85*'Turnout Keys'!$B54)*Registered!BK54</f>
        <v>59.936136095022491</v>
      </c>
      <c r="BL54" s="15">
        <f>(Turnout!BL$85*'Turnout Keys'!$B54)*Registered!BL54</f>
        <v>2188.6626342891855</v>
      </c>
      <c r="BM54" s="15">
        <f>(Turnout!BM$85*'Turnout Keys'!$B54)*Registered!BM54</f>
        <v>100.32158306076123</v>
      </c>
      <c r="BN54" s="4">
        <f t="shared" si="0"/>
        <v>45561.399771347249</v>
      </c>
      <c r="BQ54" s="9">
        <f t="shared" si="1"/>
        <v>1.1616873022815828</v>
      </c>
    </row>
    <row r="55" spans="1:69" x14ac:dyDescent="0.25">
      <c r="A55" s="1">
        <v>71</v>
      </c>
      <c r="B55" s="15">
        <f>(Turnout!B$85*'Turnout Keys'!$B55)*Registered!B55</f>
        <v>2593.3464022219637</v>
      </c>
      <c r="C55" s="15">
        <f>(Turnout!C$85*'Turnout Keys'!$B55)*Registered!C55</f>
        <v>112.31656435935814</v>
      </c>
      <c r="D55" s="15">
        <f>(Turnout!D$85*'Turnout Keys'!$B55)*Registered!D55</f>
        <v>4488.2345390504415</v>
      </c>
      <c r="E55" s="15">
        <f>(Turnout!E$85*'Turnout Keys'!$B55)*Registered!E55</f>
        <v>253.5936443999241</v>
      </c>
      <c r="F55" s="15">
        <f>(Turnout!F$85*'Turnout Keys'!$B55)*Registered!F55</f>
        <v>37.501792318197758</v>
      </c>
      <c r="G55" s="15">
        <f>(Turnout!G$85*'Turnout Keys'!$B55)*Registered!G55</f>
        <v>41.480729741961746</v>
      </c>
      <c r="H55" s="15">
        <f>(Turnout!H$85*'Turnout Keys'!$B55)*Registered!H55</f>
        <v>2820.6187344113237</v>
      </c>
      <c r="I55" s="15">
        <f>(Turnout!I$85*'Turnout Keys'!$B55)*Registered!I55</f>
        <v>595.22766851325321</v>
      </c>
      <c r="J55" s="15">
        <f>(Turnout!J$85*'Turnout Keys'!$B55)*Registered!J55</f>
        <v>314.28780069986942</v>
      </c>
      <c r="K55" s="15">
        <f>(Turnout!K$85*'Turnout Keys'!$B55)*Registered!K55</f>
        <v>17.627833217398361</v>
      </c>
      <c r="L55" s="15">
        <f>(Turnout!L$85*'Turnout Keys'!$B55)*Registered!L55</f>
        <v>117.88981210795974</v>
      </c>
      <c r="M55" s="15">
        <f>(Turnout!M$85*'Turnout Keys'!$B55)*Registered!M55</f>
        <v>70.11460334818409</v>
      </c>
      <c r="N55" s="15">
        <f>(Turnout!N$85*'Turnout Keys'!$B55)*Registered!N55</f>
        <v>52.090684136946628</v>
      </c>
      <c r="O55" s="15">
        <f>(Turnout!O$85*'Turnout Keys'!$B55)*Registered!O55</f>
        <v>33.730193331766301</v>
      </c>
      <c r="P55" s="15">
        <f>(Turnout!P$85*'Turnout Keys'!$B55)*Registered!P55</f>
        <v>120.00219076902266</v>
      </c>
      <c r="Q55" s="15">
        <f>(Turnout!Q$85*'Turnout Keys'!$B55)*Registered!Q55</f>
        <v>434.76728487170817</v>
      </c>
      <c r="R55" s="15">
        <f>(Turnout!R$85*'Turnout Keys'!$B55)*Registered!R55</f>
        <v>4128.229293637195</v>
      </c>
      <c r="S55" s="15">
        <f>(Turnout!S$85*'Turnout Keys'!$B55)*Registered!S55</f>
        <v>25.487714815971589</v>
      </c>
      <c r="T55" s="15">
        <f>(Turnout!T$85*'Turnout Keys'!$B55)*Registered!T55</f>
        <v>2668.3169683341075</v>
      </c>
      <c r="U55" s="15">
        <f>(Turnout!U$85*'Turnout Keys'!$B55)*Registered!U55</f>
        <v>421.5613310955149</v>
      </c>
      <c r="V55" s="15">
        <f>(Turnout!V$85*'Turnout Keys'!$B55)*Registered!V55</f>
        <v>4759.6892023790651</v>
      </c>
      <c r="W55" s="15">
        <f>(Turnout!W$85*'Turnout Keys'!$B55)*Registered!W55</f>
        <v>281.50823140524028</v>
      </c>
      <c r="X55" s="15">
        <f>(Turnout!X$85*'Turnout Keys'!$B55)*Registered!X55</f>
        <v>570.78561738752899</v>
      </c>
      <c r="Y55" s="15">
        <f>(Turnout!Y$85*'Turnout Keys'!$B55)*Registered!Y55</f>
        <v>444.30449628115855</v>
      </c>
      <c r="Z55" s="15">
        <f>(Turnout!Z$85*'Turnout Keys'!$B55)*Registered!Z55</f>
        <v>68.264893888065444</v>
      </c>
      <c r="AA55" s="15">
        <f>(Turnout!AA$85*'Turnout Keys'!$B55)*Registered!AA55</f>
        <v>154.84507746135924</v>
      </c>
      <c r="AB55" s="15">
        <f>(Turnout!AB$85*'Turnout Keys'!$B55)*Registered!AB55</f>
        <v>152.67645113706388</v>
      </c>
      <c r="AC55" s="15">
        <f>(Turnout!AC$85*'Turnout Keys'!$B55)*Registered!AC55</f>
        <v>13.895489620681611</v>
      </c>
      <c r="AD55" s="15">
        <f>(Turnout!AD$85*'Turnout Keys'!$B55)*Registered!AD55</f>
        <v>110.37383899733618</v>
      </c>
      <c r="AE55" s="15">
        <f>(Turnout!AE$85*'Turnout Keys'!$B55)*Registered!AE55</f>
        <v>24.088453664620737</v>
      </c>
      <c r="AF55" s="15">
        <f>(Turnout!AF$85*'Turnout Keys'!$B55)*Registered!AF55</f>
        <v>5350.5826957081581</v>
      </c>
      <c r="AG55" s="15">
        <f>(Turnout!AG$85*'Turnout Keys'!$B55)*Registered!AG55</f>
        <v>18.382524256050374</v>
      </c>
      <c r="AH55" s="15">
        <f>(Turnout!AH$85*'Turnout Keys'!$B55)*Registered!AH55</f>
        <v>67.233128227171989</v>
      </c>
      <c r="AI55" s="15">
        <f>(Turnout!AI$85*'Turnout Keys'!$B55)*Registered!AI55</f>
        <v>576.39135618572232</v>
      </c>
      <c r="AJ55" s="15">
        <f>(Turnout!AJ$85*'Turnout Keys'!$B55)*Registered!AJ55</f>
        <v>67.738911188652921</v>
      </c>
      <c r="AK55" s="15">
        <f>(Turnout!AK$85*'Turnout Keys'!$B55)*Registered!AK55</f>
        <v>3338.6400875928507</v>
      </c>
      <c r="AL55" s="15">
        <f>(Turnout!AL$85*'Turnout Keys'!$B55)*Registered!AL55</f>
        <v>173.72371518911021</v>
      </c>
      <c r="AM55" s="15">
        <f>(Turnout!AM$85*'Turnout Keys'!$B55)*Registered!AM55</f>
        <v>30.393522220384689</v>
      </c>
      <c r="AN55" s="15">
        <f>(Turnout!AN$85*'Turnout Keys'!$B55)*Registered!AN55</f>
        <v>178.33607305466086</v>
      </c>
      <c r="AO55" s="15">
        <f>(Turnout!AO$85*'Turnout Keys'!$B55)*Registered!AO55</f>
        <v>1560.0497182869374</v>
      </c>
      <c r="AP55" s="15">
        <f>(Turnout!AP$85*'Turnout Keys'!$B55)*Registered!AP55</f>
        <v>22.434273371387732</v>
      </c>
      <c r="AQ55" s="15">
        <f>(Turnout!AQ$85*'Turnout Keys'!$B55)*Registered!AQ55</f>
        <v>109.27626144177758</v>
      </c>
      <c r="AR55" s="15">
        <f>(Turnout!AR$85*'Turnout Keys'!$B55)*Registered!AR55</f>
        <v>323.90423093707386</v>
      </c>
      <c r="AS55" s="15">
        <f>(Turnout!AS$85*'Turnout Keys'!$B55)*Registered!AS55</f>
        <v>489.85690713333878</v>
      </c>
      <c r="AT55" s="15">
        <f>(Turnout!AT$85*'Turnout Keys'!$B55)*Registered!AT55</f>
        <v>190.85245181827392</v>
      </c>
      <c r="AU55" s="15">
        <f>(Turnout!AU$85*'Turnout Keys'!$B55)*Registered!AU55</f>
        <v>160.9241786643102</v>
      </c>
      <c r="AV55" s="15">
        <f>(Turnout!AV$85*'Turnout Keys'!$B55)*Registered!AV55</f>
        <v>102.71230059773701</v>
      </c>
      <c r="AW55" s="15">
        <f>(Turnout!AW$85*'Turnout Keys'!$B55)*Registered!AW55</f>
        <v>284.98750264938946</v>
      </c>
      <c r="AX55" s="15">
        <f>(Turnout!AX$85*'Turnout Keys'!$B55)*Registered!AX55</f>
        <v>43.206520924116575</v>
      </c>
      <c r="AY55" s="15">
        <f>(Turnout!AY$85*'Turnout Keys'!$B55)*Registered!AY55</f>
        <v>195.60120029258533</v>
      </c>
      <c r="AZ55" s="15">
        <f>(Turnout!AZ$85*'Turnout Keys'!$B55)*Registered!AZ55</f>
        <v>84.411668769162588</v>
      </c>
      <c r="BA55" s="15">
        <f>(Turnout!BA$85*'Turnout Keys'!$B55)*Registered!BA55</f>
        <v>1501.5422715797349</v>
      </c>
      <c r="BB55" s="15">
        <f>(Turnout!BB$85*'Turnout Keys'!$B55)*Registered!BB55</f>
        <v>51.820739887439693</v>
      </c>
      <c r="BC55" s="15">
        <f>(Turnout!BC$85*'Turnout Keys'!$B55)*Registered!BC55</f>
        <v>133.94903095861295</v>
      </c>
      <c r="BD55" s="15">
        <f>(Turnout!BD$85*'Turnout Keys'!$B55)*Registered!BD55</f>
        <v>252.29434489266441</v>
      </c>
      <c r="BE55" s="15">
        <f>(Turnout!BE$85*'Turnout Keys'!$B55)*Registered!BE55</f>
        <v>74.327662905567479</v>
      </c>
      <c r="BF55" s="15">
        <f>(Turnout!BF$85*'Turnout Keys'!$B55)*Registered!BF55</f>
        <v>12.697289096210392</v>
      </c>
      <c r="BG55" s="15">
        <f>(Turnout!BG$85*'Turnout Keys'!$B55)*Registered!BG55</f>
        <v>84.241771912385659</v>
      </c>
      <c r="BH55" s="15">
        <f>(Turnout!BH$85*'Turnout Keys'!$B55)*Registered!BH55</f>
        <v>32.006938564023109</v>
      </c>
      <c r="BI55" s="15">
        <f>(Turnout!BI$85*'Turnout Keys'!$B55)*Registered!BI55</f>
        <v>238.65431164084259</v>
      </c>
      <c r="BJ55" s="15">
        <f>(Turnout!BJ$85*'Turnout Keys'!$B55)*Registered!BJ55</f>
        <v>394.50415332173077</v>
      </c>
      <c r="BK55" s="15">
        <f>(Turnout!BK$85*'Turnout Keys'!$B55)*Registered!BK55</f>
        <v>65.417938639109607</v>
      </c>
      <c r="BL55" s="15">
        <f>(Turnout!BL$85*'Turnout Keys'!$B55)*Registered!BL55</f>
        <v>2041.4939926221914</v>
      </c>
      <c r="BM55" s="15">
        <f>(Turnout!BM$85*'Turnout Keys'!$B55)*Registered!BM55</f>
        <v>75.231479837545606</v>
      </c>
      <c r="BN55" s="4">
        <f t="shared" si="0"/>
        <v>44254.678691971108</v>
      </c>
      <c r="BQ55" s="9">
        <f t="shared" si="1"/>
        <v>1.1283695970935699</v>
      </c>
    </row>
    <row r="56" spans="1:69" x14ac:dyDescent="0.25">
      <c r="A56" s="1">
        <v>72</v>
      </c>
      <c r="B56" s="15">
        <f>(Turnout!B$85*'Turnout Keys'!$B56)*Registered!B56</f>
        <v>2535.5423078770086</v>
      </c>
      <c r="C56" s="15">
        <f>(Turnout!C$85*'Turnout Keys'!$B56)*Registered!C56</f>
        <v>109.93993155758908</v>
      </c>
      <c r="D56" s="15">
        <f>(Turnout!D$85*'Turnout Keys'!$B56)*Registered!D56</f>
        <v>4444.8928122648213</v>
      </c>
      <c r="E56" s="15">
        <f>(Turnout!E$85*'Turnout Keys'!$B56)*Registered!E56</f>
        <v>223.79402052986376</v>
      </c>
      <c r="F56" s="15">
        <f>(Turnout!F$85*'Turnout Keys'!$B56)*Registered!F56</f>
        <v>41.0348562062686</v>
      </c>
      <c r="G56" s="15">
        <f>(Turnout!G$85*'Turnout Keys'!$B56)*Registered!G56</f>
        <v>43.921506006537129</v>
      </c>
      <c r="H56" s="15">
        <f>(Turnout!H$85*'Turnout Keys'!$B56)*Registered!H56</f>
        <v>2613.5392613207391</v>
      </c>
      <c r="I56" s="15">
        <f>(Turnout!I$85*'Turnout Keys'!$B56)*Registered!I56</f>
        <v>580.69271579250824</v>
      </c>
      <c r="J56" s="15">
        <f>(Turnout!J$85*'Turnout Keys'!$B56)*Registered!J56</f>
        <v>288.48789287750179</v>
      </c>
      <c r="K56" s="15">
        <f>(Turnout!K$85*'Turnout Keys'!$B56)*Registered!K56</f>
        <v>19.504558123154627</v>
      </c>
      <c r="L56" s="15">
        <f>(Turnout!L$85*'Turnout Keys'!$B56)*Registered!L56</f>
        <v>120.70009223417713</v>
      </c>
      <c r="M56" s="15">
        <f>(Turnout!M$85*'Turnout Keys'!$B56)*Registered!M56</f>
        <v>83.864289662325135</v>
      </c>
      <c r="N56" s="15">
        <f>(Turnout!N$85*'Turnout Keys'!$B56)*Registered!N56</f>
        <v>50.517664692324061</v>
      </c>
      <c r="O56" s="15">
        <f>(Turnout!O$85*'Turnout Keys'!$B56)*Registered!O56</f>
        <v>28.57193493438804</v>
      </c>
      <c r="P56" s="15">
        <f>(Turnout!P$85*'Turnout Keys'!$B56)*Registered!P56</f>
        <v>109.72736042931108</v>
      </c>
      <c r="Q56" s="15">
        <f>(Turnout!Q$85*'Turnout Keys'!$B56)*Registered!Q56</f>
        <v>456.95431478568594</v>
      </c>
      <c r="R56" s="15">
        <f>(Turnout!R$85*'Turnout Keys'!$B56)*Registered!R56</f>
        <v>3889.7162986989738</v>
      </c>
      <c r="S56" s="15">
        <f>(Turnout!S$85*'Turnout Keys'!$B56)*Registered!S56</f>
        <v>29.034765999410844</v>
      </c>
      <c r="T56" s="15">
        <f>(Turnout!T$85*'Turnout Keys'!$B56)*Registered!T56</f>
        <v>2677.0477314116038</v>
      </c>
      <c r="U56" s="15">
        <f>(Turnout!U$85*'Turnout Keys'!$B56)*Registered!U56</f>
        <v>334.02374293331894</v>
      </c>
      <c r="V56" s="15">
        <f>(Turnout!V$85*'Turnout Keys'!$B56)*Registered!V56</f>
        <v>4626.1857362657811</v>
      </c>
      <c r="W56" s="15">
        <f>(Turnout!W$85*'Turnout Keys'!$B56)*Registered!W56</f>
        <v>282.78244809695713</v>
      </c>
      <c r="X56" s="15">
        <f>(Turnout!X$85*'Turnout Keys'!$B56)*Registered!X56</f>
        <v>555.30969073860342</v>
      </c>
      <c r="Y56" s="15">
        <f>(Turnout!Y$85*'Turnout Keys'!$B56)*Registered!Y56</f>
        <v>422.68039923463488</v>
      </c>
      <c r="Z56" s="15">
        <f>(Turnout!Z$85*'Turnout Keys'!$B56)*Registered!Z56</f>
        <v>55.363277365097552</v>
      </c>
      <c r="AA56" s="15">
        <f>(Turnout!AA$85*'Turnout Keys'!$B56)*Registered!AA56</f>
        <v>183.03827429532149</v>
      </c>
      <c r="AB56" s="15">
        <f>(Turnout!AB$85*'Turnout Keys'!$B56)*Registered!AB56</f>
        <v>152.84229340145808</v>
      </c>
      <c r="AC56" s="15">
        <f>(Turnout!AC$85*'Turnout Keys'!$B56)*Registered!AC56</f>
        <v>14.837955590357952</v>
      </c>
      <c r="AD56" s="15">
        <f>(Turnout!AD$85*'Turnout Keys'!$B56)*Registered!AD56</f>
        <v>104.30608182844446</v>
      </c>
      <c r="AE56" s="15">
        <f>(Turnout!AE$85*'Turnout Keys'!$B56)*Registered!AE56</f>
        <v>8.8420270943184782</v>
      </c>
      <c r="AF56" s="15">
        <f>(Turnout!AF$85*'Turnout Keys'!$B56)*Registered!AF56</f>
        <v>5150.0856100106812</v>
      </c>
      <c r="AG56" s="15">
        <f>(Turnout!AG$85*'Turnout Keys'!$B56)*Registered!AG56</f>
        <v>17.433939759468821</v>
      </c>
      <c r="AH56" s="15">
        <f>(Turnout!AH$85*'Turnout Keys'!$B56)*Registered!AH56</f>
        <v>39.852331045046938</v>
      </c>
      <c r="AI56" s="15">
        <f>(Turnout!AI$85*'Turnout Keys'!$B56)*Registered!AI56</f>
        <v>582.95733727518029</v>
      </c>
      <c r="AJ56" s="15">
        <f>(Turnout!AJ$85*'Turnout Keys'!$B56)*Registered!AJ56</f>
        <v>42.869965864341914</v>
      </c>
      <c r="AK56" s="15">
        <f>(Turnout!AK$85*'Turnout Keys'!$B56)*Registered!AK56</f>
        <v>3145.4442618351322</v>
      </c>
      <c r="AL56" s="15">
        <f>(Turnout!AL$85*'Turnout Keys'!$B56)*Registered!AL56</f>
        <v>165.9347857642436</v>
      </c>
      <c r="AM56" s="15">
        <f>(Turnout!AM$85*'Turnout Keys'!$B56)*Registered!AM56</f>
        <v>32.216332955416661</v>
      </c>
      <c r="AN56" s="15">
        <f>(Turnout!AN$85*'Turnout Keys'!$B56)*Registered!AN56</f>
        <v>163.8811896963619</v>
      </c>
      <c r="AO56" s="15">
        <f>(Turnout!AO$85*'Turnout Keys'!$B56)*Registered!AO56</f>
        <v>1496.0800476077927</v>
      </c>
      <c r="AP56" s="15">
        <f>(Turnout!AP$85*'Turnout Keys'!$B56)*Registered!AP56</f>
        <v>16.843981671737446</v>
      </c>
      <c r="AQ56" s="15">
        <f>(Turnout!AQ$85*'Turnout Keys'!$B56)*Registered!AQ56</f>
        <v>85.177755869370117</v>
      </c>
      <c r="AR56" s="15">
        <f>(Turnout!AR$85*'Turnout Keys'!$B56)*Registered!AR56</f>
        <v>303.03511977609713</v>
      </c>
      <c r="AS56" s="15">
        <f>(Turnout!AS$85*'Turnout Keys'!$B56)*Registered!AS56</f>
        <v>520.05336939590211</v>
      </c>
      <c r="AT56" s="15">
        <f>(Turnout!AT$85*'Turnout Keys'!$B56)*Registered!AT56</f>
        <v>173.61138202737664</v>
      </c>
      <c r="AU56" s="15">
        <f>(Turnout!AU$85*'Turnout Keys'!$B56)*Registered!AU56</f>
        <v>177.29411543012006</v>
      </c>
      <c r="AV56" s="15">
        <f>(Turnout!AV$85*'Turnout Keys'!$B56)*Registered!AV56</f>
        <v>109.48838023291087</v>
      </c>
      <c r="AW56" s="15">
        <f>(Turnout!AW$85*'Turnout Keys'!$B56)*Registered!AW56</f>
        <v>225.93401157795455</v>
      </c>
      <c r="AX56" s="15">
        <f>(Turnout!AX$85*'Turnout Keys'!$B56)*Registered!AX56</f>
        <v>42.405346364030038</v>
      </c>
      <c r="AY56" s="15">
        <f>(Turnout!AY$85*'Turnout Keys'!$B56)*Registered!AY56</f>
        <v>188.45916485973419</v>
      </c>
      <c r="AZ56" s="15">
        <f>(Turnout!AZ$85*'Turnout Keys'!$B56)*Registered!AZ56</f>
        <v>93.7066957333098</v>
      </c>
      <c r="BA56" s="15">
        <f>(Turnout!BA$85*'Turnout Keys'!$B56)*Registered!BA56</f>
        <v>1523.0542549082243</v>
      </c>
      <c r="BB56" s="15">
        <f>(Turnout!BB$85*'Turnout Keys'!$B56)*Registered!BB56</f>
        <v>54.560323926537571</v>
      </c>
      <c r="BC56" s="15">
        <f>(Turnout!BC$85*'Turnout Keys'!$B56)*Registered!BC56</f>
        <v>122.99116207482835</v>
      </c>
      <c r="BD56" s="15">
        <f>(Turnout!BD$85*'Turnout Keys'!$B56)*Registered!BD56</f>
        <v>247.99288103275862</v>
      </c>
      <c r="BE56" s="15">
        <f>(Turnout!BE$85*'Turnout Keys'!$B56)*Registered!BE56</f>
        <v>71.900251779507755</v>
      </c>
      <c r="BF56" s="15">
        <f>(Turnout!BF$85*'Turnout Keys'!$B56)*Registered!BF56</f>
        <v>9.321459631755447</v>
      </c>
      <c r="BG56" s="15">
        <f>(Turnout!BG$85*'Turnout Keys'!$B56)*Registered!BG56</f>
        <v>61.007052272064726</v>
      </c>
      <c r="BH56" s="15">
        <f>(Turnout!BH$85*'Turnout Keys'!$B56)*Registered!BH56</f>
        <v>32.041705570514623</v>
      </c>
      <c r="BI56" s="15">
        <f>(Turnout!BI$85*'Turnout Keys'!$B56)*Registered!BI56</f>
        <v>214.51744440996902</v>
      </c>
      <c r="BJ56" s="15">
        <f>(Turnout!BJ$85*'Turnout Keys'!$B56)*Registered!BJ56</f>
        <v>330.59975217223422</v>
      </c>
      <c r="BK56" s="15">
        <f>(Turnout!BK$85*'Turnout Keys'!$B56)*Registered!BK56</f>
        <v>49.35402732047956</v>
      </c>
      <c r="BL56" s="15">
        <f>(Turnout!BL$85*'Turnout Keys'!$B56)*Registered!BL56</f>
        <v>2016.7377762664464</v>
      </c>
      <c r="BM56" s="15">
        <f>(Turnout!BM$85*'Turnout Keys'!$B56)*Registered!BM56</f>
        <v>80.020273709633102</v>
      </c>
      <c r="BN56" s="4">
        <f t="shared" si="0"/>
        <v>42674.559732075657</v>
      </c>
      <c r="BQ56" s="9">
        <f t="shared" si="1"/>
        <v>1.0880810163867212</v>
      </c>
    </row>
    <row r="57" spans="1:69" x14ac:dyDescent="0.25">
      <c r="A57" s="1">
        <v>73</v>
      </c>
      <c r="B57" s="15">
        <f>(Turnout!B$85*'Turnout Keys'!$B57)*Registered!B57</f>
        <v>2506.1503954982172</v>
      </c>
      <c r="C57" s="15">
        <f>(Turnout!C$85*'Turnout Keys'!$B57)*Registered!C57</f>
        <v>95.391667435583912</v>
      </c>
      <c r="D57" s="15">
        <f>(Turnout!D$85*'Turnout Keys'!$B57)*Registered!D57</f>
        <v>4410.5900549601056</v>
      </c>
      <c r="E57" s="15">
        <f>(Turnout!E$85*'Turnout Keys'!$B57)*Registered!E57</f>
        <v>211.28118851164979</v>
      </c>
      <c r="F57" s="15">
        <f>(Turnout!F$85*'Turnout Keys'!$B57)*Registered!F57</f>
        <v>44.442803723573832</v>
      </c>
      <c r="G57" s="15">
        <f>(Turnout!G$85*'Turnout Keys'!$B57)*Registered!G57</f>
        <v>40.650035074116509</v>
      </c>
      <c r="H57" s="15">
        <f>(Turnout!H$85*'Turnout Keys'!$B57)*Registered!H57</f>
        <v>2712.2417187064289</v>
      </c>
      <c r="I57" s="15">
        <f>(Turnout!I$85*'Turnout Keys'!$B57)*Registered!I57</f>
        <v>613.95913152400431</v>
      </c>
      <c r="J57" s="15">
        <f>(Turnout!J$85*'Turnout Keys'!$B57)*Registered!J57</f>
        <v>302.51029104659955</v>
      </c>
      <c r="K57" s="15">
        <f>(Turnout!K$85*'Turnout Keys'!$B57)*Registered!K57</f>
        <v>17.274817560478883</v>
      </c>
      <c r="L57" s="15">
        <f>(Turnout!L$85*'Turnout Keys'!$B57)*Registered!L57</f>
        <v>133.90855134360157</v>
      </c>
      <c r="M57" s="15">
        <f>(Turnout!M$85*'Turnout Keys'!$B57)*Registered!M57</f>
        <v>74.956893426497729</v>
      </c>
      <c r="N57" s="15">
        <f>(Turnout!N$85*'Turnout Keys'!$B57)*Registered!N57</f>
        <v>50.249896711659254</v>
      </c>
      <c r="O57" s="15">
        <f>(Turnout!O$85*'Turnout Keys'!$B57)*Registered!O57</f>
        <v>31.359597805293678</v>
      </c>
      <c r="P57" s="15">
        <f>(Turnout!P$85*'Turnout Keys'!$B57)*Registered!P57</f>
        <v>112.96913957365278</v>
      </c>
      <c r="Q57" s="15">
        <f>(Turnout!Q$85*'Turnout Keys'!$B57)*Registered!Q57</f>
        <v>445.46902001405562</v>
      </c>
      <c r="R57" s="15">
        <f>(Turnout!R$85*'Turnout Keys'!$B57)*Registered!R57</f>
        <v>3834.4022281873949</v>
      </c>
      <c r="S57" s="15">
        <f>(Turnout!S$85*'Turnout Keys'!$B57)*Registered!S57</f>
        <v>35.312730060282426</v>
      </c>
      <c r="T57" s="15">
        <f>(Turnout!T$85*'Turnout Keys'!$B57)*Registered!T57</f>
        <v>2743.3414700507533</v>
      </c>
      <c r="U57" s="15">
        <f>(Turnout!U$85*'Turnout Keys'!$B57)*Registered!U57</f>
        <v>326.10041796672942</v>
      </c>
      <c r="V57" s="15">
        <f>(Turnout!V$85*'Turnout Keys'!$B57)*Registered!V57</f>
        <v>4585.1142696643274</v>
      </c>
      <c r="W57" s="15">
        <f>(Turnout!W$85*'Turnout Keys'!$B57)*Registered!W57</f>
        <v>290.0908779573129</v>
      </c>
      <c r="X57" s="15">
        <f>(Turnout!X$85*'Turnout Keys'!$B57)*Registered!X57</f>
        <v>557.60432294537975</v>
      </c>
      <c r="Y57" s="15">
        <f>(Turnout!Y$85*'Turnout Keys'!$B57)*Registered!Y57</f>
        <v>425.88501806932072</v>
      </c>
      <c r="Z57" s="15">
        <f>(Turnout!Z$85*'Turnout Keys'!$B57)*Registered!Z57</f>
        <v>61.816971555510037</v>
      </c>
      <c r="AA57" s="15">
        <f>(Turnout!AA$85*'Turnout Keys'!$B57)*Registered!AA57</f>
        <v>155.17339025789289</v>
      </c>
      <c r="AB57" s="15">
        <f>(Turnout!AB$85*'Turnout Keys'!$B57)*Registered!AB57</f>
        <v>134.65705205980279</v>
      </c>
      <c r="AC57" s="15">
        <f>(Turnout!AC$85*'Turnout Keys'!$B57)*Registered!AC57</f>
        <v>20.879734294662168</v>
      </c>
      <c r="AD57" s="15">
        <f>(Turnout!AD$85*'Turnout Keys'!$B57)*Registered!AD57</f>
        <v>125.46964643880735</v>
      </c>
      <c r="AE57" s="15">
        <f>(Turnout!AE$85*'Turnout Keys'!$B57)*Registered!AE57</f>
        <v>12.589897267983845</v>
      </c>
      <c r="AF57" s="15">
        <f>(Turnout!AF$85*'Turnout Keys'!$B57)*Registered!AF57</f>
        <v>5318.231034931172</v>
      </c>
      <c r="AG57" s="15">
        <f>(Turnout!AG$85*'Turnout Keys'!$B57)*Registered!AG57</f>
        <v>14.221890890331514</v>
      </c>
      <c r="AH57" s="15">
        <f>(Turnout!AH$85*'Turnout Keys'!$B57)*Registered!AH57</f>
        <v>58.951271360578524</v>
      </c>
      <c r="AI57" s="15">
        <f>(Turnout!AI$85*'Turnout Keys'!$B57)*Registered!AI57</f>
        <v>549.89664839983084</v>
      </c>
      <c r="AJ57" s="15">
        <f>(Turnout!AJ$85*'Turnout Keys'!$B57)*Registered!AJ57</f>
        <v>43.4918970507739</v>
      </c>
      <c r="AK57" s="15">
        <f>(Turnout!AK$85*'Turnout Keys'!$B57)*Registered!AK57</f>
        <v>3068.2029102296419</v>
      </c>
      <c r="AL57" s="15">
        <f>(Turnout!AL$85*'Turnout Keys'!$B57)*Registered!AL57</f>
        <v>191.33007239341794</v>
      </c>
      <c r="AM57" s="15">
        <f>(Turnout!AM$85*'Turnout Keys'!$B57)*Registered!AM57</f>
        <v>41.173189364144214</v>
      </c>
      <c r="AN57" s="15">
        <f>(Turnout!AN$85*'Turnout Keys'!$B57)*Registered!AN57</f>
        <v>150.56651773779009</v>
      </c>
      <c r="AO57" s="15">
        <f>(Turnout!AO$85*'Turnout Keys'!$B57)*Registered!AO57</f>
        <v>1486.2446960056318</v>
      </c>
      <c r="AP57" s="15">
        <f>(Turnout!AP$85*'Turnout Keys'!$B57)*Registered!AP57</f>
        <v>19.236878291363873</v>
      </c>
      <c r="AQ57" s="15">
        <f>(Turnout!AQ$85*'Turnout Keys'!$B57)*Registered!AQ57</f>
        <v>95.643383460866701</v>
      </c>
      <c r="AR57" s="15">
        <f>(Turnout!AR$85*'Turnout Keys'!$B57)*Registered!AR57</f>
        <v>304.9536662143795</v>
      </c>
      <c r="AS57" s="15">
        <f>(Turnout!AS$85*'Turnout Keys'!$B57)*Registered!AS57</f>
        <v>561.71852881301743</v>
      </c>
      <c r="AT57" s="15">
        <f>(Turnout!AT$85*'Turnout Keys'!$B57)*Registered!AT57</f>
        <v>169.95002850152605</v>
      </c>
      <c r="AU57" s="15">
        <f>(Turnout!AU$85*'Turnout Keys'!$B57)*Registered!AU57</f>
        <v>141.84791451062546</v>
      </c>
      <c r="AV57" s="15">
        <f>(Turnout!AV$85*'Turnout Keys'!$B57)*Registered!AV57</f>
        <v>83.879483473694606</v>
      </c>
      <c r="AW57" s="15">
        <f>(Turnout!AW$85*'Turnout Keys'!$B57)*Registered!AW57</f>
        <v>214.23056531201635</v>
      </c>
      <c r="AX57" s="15">
        <f>(Turnout!AX$85*'Turnout Keys'!$B57)*Registered!AX57</f>
        <v>43.171486388660043</v>
      </c>
      <c r="AY57" s="15">
        <f>(Turnout!AY$85*'Turnout Keys'!$B57)*Registered!AY57</f>
        <v>173.68557776531162</v>
      </c>
      <c r="AZ57" s="15">
        <f>(Turnout!AZ$85*'Turnout Keys'!$B57)*Registered!AZ57</f>
        <v>98.282658400747835</v>
      </c>
      <c r="BA57" s="15">
        <f>(Turnout!BA$85*'Turnout Keys'!$B57)*Registered!BA57</f>
        <v>1456.2414481494193</v>
      </c>
      <c r="BB57" s="15">
        <f>(Turnout!BB$85*'Turnout Keys'!$B57)*Registered!BB57</f>
        <v>49.907407236056855</v>
      </c>
      <c r="BC57" s="15">
        <f>(Turnout!BC$85*'Turnout Keys'!$B57)*Registered!BC57</f>
        <v>119.56126400761752</v>
      </c>
      <c r="BD57" s="15">
        <f>(Turnout!BD$85*'Turnout Keys'!$B57)*Registered!BD57</f>
        <v>252.61671243712766</v>
      </c>
      <c r="BE57" s="15">
        <f>(Turnout!BE$85*'Turnout Keys'!$B57)*Registered!BE57</f>
        <v>85.115439640545176</v>
      </c>
      <c r="BF57" s="15">
        <f>(Turnout!BF$85*'Turnout Keys'!$B57)*Registered!BF57</f>
        <v>14.931615243548208</v>
      </c>
      <c r="BG57" s="15">
        <f>(Turnout!BG$85*'Turnout Keys'!$B57)*Registered!BG57</f>
        <v>79.041775204550973</v>
      </c>
      <c r="BH57" s="15">
        <f>(Turnout!BH$85*'Turnout Keys'!$B57)*Registered!BH57</f>
        <v>26.138305331500732</v>
      </c>
      <c r="BI57" s="15">
        <f>(Turnout!BI$85*'Turnout Keys'!$B57)*Registered!BI57</f>
        <v>234.69851490097417</v>
      </c>
      <c r="BJ57" s="15">
        <f>(Turnout!BJ$85*'Turnout Keys'!$B57)*Registered!BJ57</f>
        <v>306.13422932600196</v>
      </c>
      <c r="BK57" s="15">
        <f>(Turnout!BK$85*'Turnout Keys'!$B57)*Registered!BK57</f>
        <v>36.234886727319861</v>
      </c>
      <c r="BL57" s="15">
        <f>(Turnout!BL$85*'Turnout Keys'!$B57)*Registered!BL57</f>
        <v>1916.1152891384086</v>
      </c>
      <c r="BM57" s="15">
        <f>(Turnout!BM$85*'Turnout Keys'!$B57)*Registered!BM57</f>
        <v>82.018941646428544</v>
      </c>
      <c r="BN57" s="4">
        <f t="shared" si="0"/>
        <v>42599.509358176692</v>
      </c>
      <c r="BQ57" s="9">
        <f>BN57/$BQ$85</f>
        <v>1.0861674433440258</v>
      </c>
    </row>
    <row r="58" spans="1:69" x14ac:dyDescent="0.25">
      <c r="A58" s="1">
        <v>74</v>
      </c>
      <c r="B58" s="15">
        <f>(Turnout!B$85*'Turnout Keys'!$B58)*Registered!B58</f>
        <v>2167.163672729499</v>
      </c>
      <c r="C58" s="15">
        <f>(Turnout!C$85*'Turnout Keys'!$B58)*Registered!C58</f>
        <v>88.355199152457388</v>
      </c>
      <c r="D58" s="15">
        <f>(Turnout!D$85*'Turnout Keys'!$B58)*Registered!D58</f>
        <v>3787.1628624534746</v>
      </c>
      <c r="E58" s="15">
        <f>(Turnout!E$85*'Turnout Keys'!$B58)*Registered!E58</f>
        <v>206.092705759338</v>
      </c>
      <c r="F58" s="15">
        <f>(Turnout!F$85*'Turnout Keys'!$B58)*Registered!F58</f>
        <v>29.430712510679655</v>
      </c>
      <c r="G58" s="15">
        <f>(Turnout!G$85*'Turnout Keys'!$B58)*Registered!G58</f>
        <v>34.044721867174403</v>
      </c>
      <c r="H58" s="15">
        <f>(Turnout!H$85*'Turnout Keys'!$B58)*Registered!H58</f>
        <v>2378.1324220058186</v>
      </c>
      <c r="I58" s="15">
        <f>(Turnout!I$85*'Turnout Keys'!$B58)*Registered!I58</f>
        <v>521.16053619908735</v>
      </c>
      <c r="J58" s="15">
        <f>(Turnout!J$85*'Turnout Keys'!$B58)*Registered!J58</f>
        <v>246.21672491799993</v>
      </c>
      <c r="K58" s="15">
        <f>(Turnout!K$85*'Turnout Keys'!$B58)*Registered!K58</f>
        <v>18.416776517932199</v>
      </c>
      <c r="L58" s="15">
        <f>(Turnout!L$85*'Turnout Keys'!$B58)*Registered!L58</f>
        <v>102.82497771899313</v>
      </c>
      <c r="M58" s="15">
        <f>(Turnout!M$85*'Turnout Keys'!$B58)*Registered!M58</f>
        <v>66.878691369990349</v>
      </c>
      <c r="N58" s="15">
        <f>(Turnout!N$85*'Turnout Keys'!$B58)*Registered!N58</f>
        <v>44.430486366335515</v>
      </c>
      <c r="O58" s="15">
        <f>(Turnout!O$85*'Turnout Keys'!$B58)*Registered!O58</f>
        <v>22.318544149087984</v>
      </c>
      <c r="P58" s="15">
        <f>(Turnout!P$85*'Turnout Keys'!$B58)*Registered!P58</f>
        <v>79.715480809851826</v>
      </c>
      <c r="Q58" s="15">
        <f>(Turnout!Q$85*'Turnout Keys'!$B58)*Registered!Q58</f>
        <v>388.45643389808311</v>
      </c>
      <c r="R58" s="15">
        <f>(Turnout!R$85*'Turnout Keys'!$B58)*Registered!R58</f>
        <v>3394.6652888733197</v>
      </c>
      <c r="S58" s="15">
        <f>(Turnout!S$85*'Turnout Keys'!$B58)*Registered!S58</f>
        <v>17.446213681749484</v>
      </c>
      <c r="T58" s="15">
        <f>(Turnout!T$85*'Turnout Keys'!$B58)*Registered!T58</f>
        <v>2403.562553493377</v>
      </c>
      <c r="U58" s="15">
        <f>(Turnout!U$85*'Turnout Keys'!$B58)*Registered!U58</f>
        <v>308.90908034849491</v>
      </c>
      <c r="V58" s="15">
        <f>(Turnout!V$85*'Turnout Keys'!$B58)*Registered!V58</f>
        <v>3962.3487230472292</v>
      </c>
      <c r="W58" s="15">
        <f>(Turnout!W$85*'Turnout Keys'!$B58)*Registered!W58</f>
        <v>231.39471866407288</v>
      </c>
      <c r="X58" s="15">
        <f>(Turnout!X$85*'Turnout Keys'!$B58)*Registered!X58</f>
        <v>467.21961675805238</v>
      </c>
      <c r="Y58" s="15">
        <f>(Turnout!Y$85*'Turnout Keys'!$B58)*Registered!Y58</f>
        <v>332.26930548123022</v>
      </c>
      <c r="Z58" s="15">
        <f>(Turnout!Z$85*'Turnout Keys'!$B58)*Registered!Z58</f>
        <v>55.747060893331401</v>
      </c>
      <c r="AA58" s="15">
        <f>(Turnout!AA$85*'Turnout Keys'!$B58)*Registered!AA58</f>
        <v>146.74020870788436</v>
      </c>
      <c r="AB58" s="15">
        <f>(Turnout!AB$85*'Turnout Keys'!$B58)*Registered!AB58</f>
        <v>131.03241953296333</v>
      </c>
      <c r="AC58" s="15">
        <f>(Turnout!AC$85*'Turnout Keys'!$B58)*Registered!AC58</f>
        <v>19.308128494734792</v>
      </c>
      <c r="AD58" s="15">
        <f>(Turnout!AD$85*'Turnout Keys'!$B58)*Registered!AD58</f>
        <v>92.896700951472042</v>
      </c>
      <c r="AE58" s="15">
        <f>(Turnout!AE$85*'Turnout Keys'!$B58)*Registered!AE58</f>
        <v>19.126574626209962</v>
      </c>
      <c r="AF58" s="15">
        <f>(Turnout!AF$85*'Turnout Keys'!$B58)*Registered!AF58</f>
        <v>4506.5798552175929</v>
      </c>
      <c r="AG58" s="15">
        <f>(Turnout!AG$85*'Turnout Keys'!$B58)*Registered!AG58</f>
        <v>9.6026220830421689</v>
      </c>
      <c r="AH58" s="15">
        <f>(Turnout!AH$85*'Turnout Keys'!$B58)*Registered!AH58</f>
        <v>53.559664987846894</v>
      </c>
      <c r="AI58" s="15">
        <f>(Turnout!AI$85*'Turnout Keys'!$B58)*Registered!AI58</f>
        <v>498.8862455973163</v>
      </c>
      <c r="AJ58" s="15">
        <f>(Turnout!AJ$85*'Turnout Keys'!$B58)*Registered!AJ58</f>
        <v>35.547992614062473</v>
      </c>
      <c r="AK58" s="15">
        <f>(Turnout!AK$85*'Turnout Keys'!$B58)*Registered!AK58</f>
        <v>2672.0982912627642</v>
      </c>
      <c r="AL58" s="15">
        <f>(Turnout!AL$85*'Turnout Keys'!$B58)*Registered!AL58</f>
        <v>143.95020687640044</v>
      </c>
      <c r="AM58" s="15">
        <f>(Turnout!AM$85*'Turnout Keys'!$B58)*Registered!AM58</f>
        <v>37.26401929426379</v>
      </c>
      <c r="AN58" s="15">
        <f>(Turnout!AN$85*'Turnout Keys'!$B58)*Registered!AN58</f>
        <v>147.04758385572629</v>
      </c>
      <c r="AO58" s="15">
        <f>(Turnout!AO$85*'Turnout Keys'!$B58)*Registered!AO58</f>
        <v>1315.2407459472383</v>
      </c>
      <c r="AP58" s="15">
        <f>(Turnout!AP$85*'Turnout Keys'!$B58)*Registered!AP58</f>
        <v>19.483113080451211</v>
      </c>
      <c r="AQ58" s="15">
        <f>(Turnout!AQ$85*'Turnout Keys'!$B58)*Registered!AQ58</f>
        <v>70.373920993757253</v>
      </c>
      <c r="AR58" s="15">
        <f>(Turnout!AR$85*'Turnout Keys'!$B58)*Registered!AR58</f>
        <v>266.77849043642209</v>
      </c>
      <c r="AS58" s="15">
        <f>(Turnout!AS$85*'Turnout Keys'!$B58)*Registered!AS58</f>
        <v>488.94891517738404</v>
      </c>
      <c r="AT58" s="15">
        <f>(Turnout!AT$85*'Turnout Keys'!$B58)*Registered!AT58</f>
        <v>147.04181021549246</v>
      </c>
      <c r="AU58" s="15">
        <f>(Turnout!AU$85*'Turnout Keys'!$B58)*Registered!AU58</f>
        <v>138.59310849273714</v>
      </c>
      <c r="AV58" s="15">
        <f>(Turnout!AV$85*'Turnout Keys'!$B58)*Registered!AV58</f>
        <v>81.177457158079037</v>
      </c>
      <c r="AW58" s="15">
        <f>(Turnout!AW$85*'Turnout Keys'!$B58)*Registered!AW58</f>
        <v>175.68643493066708</v>
      </c>
      <c r="AX58" s="15">
        <f>(Turnout!AX$85*'Turnout Keys'!$B58)*Registered!AX58</f>
        <v>29.429674332133505</v>
      </c>
      <c r="AY58" s="15">
        <f>(Turnout!AY$85*'Turnout Keys'!$B58)*Registered!AY58</f>
        <v>172.26300018078712</v>
      </c>
      <c r="AZ58" s="15">
        <f>(Turnout!AZ$85*'Turnout Keys'!$B58)*Registered!AZ58</f>
        <v>72.996506339307373</v>
      </c>
      <c r="BA58" s="15">
        <f>(Turnout!BA$85*'Turnout Keys'!$B58)*Registered!BA58</f>
        <v>1259.7768004350962</v>
      </c>
      <c r="BB58" s="15">
        <f>(Turnout!BB$85*'Turnout Keys'!$B58)*Registered!BB58</f>
        <v>36.357813968183024</v>
      </c>
      <c r="BC58" s="15">
        <f>(Turnout!BC$85*'Turnout Keys'!$B58)*Registered!BC58</f>
        <v>102.46217829678666</v>
      </c>
      <c r="BD58" s="15">
        <f>(Turnout!BD$85*'Turnout Keys'!$B58)*Registered!BD58</f>
        <v>224.09577971626146</v>
      </c>
      <c r="BE58" s="15">
        <f>(Turnout!BE$85*'Turnout Keys'!$B58)*Registered!BE58</f>
        <v>68.798164827274064</v>
      </c>
      <c r="BF58" s="15">
        <f>(Turnout!BF$85*'Turnout Keys'!$B58)*Registered!BF58</f>
        <v>14.282589714689056</v>
      </c>
      <c r="BG58" s="15">
        <f>(Turnout!BG$85*'Turnout Keys'!$B58)*Registered!BG58</f>
        <v>56.037464849837747</v>
      </c>
      <c r="BH58" s="15">
        <f>(Turnout!BH$85*'Turnout Keys'!$B58)*Registered!BH58</f>
        <v>21.178303497760865</v>
      </c>
      <c r="BI58" s="15">
        <f>(Turnout!BI$85*'Turnout Keys'!$B58)*Registered!BI58</f>
        <v>169.31103841888287</v>
      </c>
      <c r="BJ58" s="15">
        <f>(Turnout!BJ$85*'Turnout Keys'!$B58)*Registered!BJ58</f>
        <v>271.96059111745814</v>
      </c>
      <c r="BK58" s="15">
        <f>(Turnout!BK$85*'Turnout Keys'!$B58)*Registered!BK58</f>
        <v>47.990605667532698</v>
      </c>
      <c r="BL58" s="15">
        <f>(Turnout!BL$85*'Turnout Keys'!$B58)*Registered!BL58</f>
        <v>1637.5558370416616</v>
      </c>
      <c r="BM58" s="15">
        <f>(Turnout!BM$85*'Turnout Keys'!$B58)*Registered!BM58</f>
        <v>82.135438555207145</v>
      </c>
      <c r="BN58" s="4">
        <f t="shared" si="0"/>
        <v>36837.959807160034</v>
      </c>
      <c r="BQ58" s="9">
        <f t="shared" si="1"/>
        <v>0.93926416582243866</v>
      </c>
    </row>
    <row r="59" spans="1:69" x14ac:dyDescent="0.25">
      <c r="A59" s="1">
        <v>75</v>
      </c>
      <c r="B59" s="15">
        <f>(Turnout!B$85*'Turnout Keys'!$B59)*Registered!B59</f>
        <v>1621.4538328966185</v>
      </c>
      <c r="C59" s="15">
        <f>(Turnout!C$85*'Turnout Keys'!$B59)*Registered!C59</f>
        <v>78.953886972933304</v>
      </c>
      <c r="D59" s="15">
        <f>(Turnout!D$85*'Turnout Keys'!$B59)*Registered!D59</f>
        <v>2899.9534402551799</v>
      </c>
      <c r="E59" s="15">
        <f>(Turnout!E$85*'Turnout Keys'!$B59)*Registered!E59</f>
        <v>137.13501593416143</v>
      </c>
      <c r="F59" s="15">
        <f>(Turnout!F$85*'Turnout Keys'!$B59)*Registered!F59</f>
        <v>39.658258673074187</v>
      </c>
      <c r="G59" s="15">
        <f>(Turnout!G$85*'Turnout Keys'!$B59)*Registered!G59</f>
        <v>33.908122278004988</v>
      </c>
      <c r="H59" s="15">
        <f>(Turnout!H$85*'Turnout Keys'!$B59)*Registered!H59</f>
        <v>1873.1868081862065</v>
      </c>
      <c r="I59" s="15">
        <f>(Turnout!I$85*'Turnout Keys'!$B59)*Registered!I59</f>
        <v>411.32037953768139</v>
      </c>
      <c r="J59" s="15">
        <f>(Turnout!J$85*'Turnout Keys'!$B59)*Registered!J59</f>
        <v>220.33716875836413</v>
      </c>
      <c r="K59" s="15">
        <f>(Turnout!K$85*'Turnout Keys'!$B59)*Registered!K59</f>
        <v>6.4200086404171266</v>
      </c>
      <c r="L59" s="15">
        <f>(Turnout!L$85*'Turnout Keys'!$B59)*Registered!L59</f>
        <v>67.097784005588792</v>
      </c>
      <c r="M59" s="15">
        <f>(Turnout!M$85*'Turnout Keys'!$B59)*Registered!M59</f>
        <v>61.209510960382964</v>
      </c>
      <c r="N59" s="15">
        <f>(Turnout!N$85*'Turnout Keys'!$B59)*Registered!N59</f>
        <v>32.988015100634321</v>
      </c>
      <c r="O59" s="15">
        <f>(Turnout!O$85*'Turnout Keys'!$B59)*Registered!O59</f>
        <v>23.938916803827595</v>
      </c>
      <c r="P59" s="15">
        <f>(Turnout!P$85*'Turnout Keys'!$B59)*Registered!P59</f>
        <v>61.648374492803711</v>
      </c>
      <c r="Q59" s="15">
        <f>(Turnout!Q$85*'Turnout Keys'!$B59)*Registered!Q59</f>
        <v>319.77336892250327</v>
      </c>
      <c r="R59" s="15">
        <f>(Turnout!R$85*'Turnout Keys'!$B59)*Registered!R59</f>
        <v>2740.3067182751424</v>
      </c>
      <c r="S59" s="15">
        <f>(Turnout!S$85*'Turnout Keys'!$B59)*Registered!S59</f>
        <v>24.326698533880212</v>
      </c>
      <c r="T59" s="15">
        <f>(Turnout!T$85*'Turnout Keys'!$B59)*Registered!T59</f>
        <v>1842.9525722599794</v>
      </c>
      <c r="U59" s="15">
        <f>(Turnout!U$85*'Turnout Keys'!$B59)*Registered!U59</f>
        <v>227.87058810213682</v>
      </c>
      <c r="V59" s="15">
        <f>(Turnout!V$85*'Turnout Keys'!$B59)*Registered!V59</f>
        <v>3113.7833584170075</v>
      </c>
      <c r="W59" s="15">
        <f>(Turnout!W$85*'Turnout Keys'!$B59)*Registered!W59</f>
        <v>196.99607367693656</v>
      </c>
      <c r="X59" s="15">
        <f>(Turnout!X$85*'Turnout Keys'!$B59)*Registered!X59</f>
        <v>365.56511458897745</v>
      </c>
      <c r="Y59" s="15">
        <f>(Turnout!Y$85*'Turnout Keys'!$B59)*Registered!Y59</f>
        <v>241.87151946422804</v>
      </c>
      <c r="Z59" s="15">
        <f>(Turnout!Z$85*'Turnout Keys'!$B59)*Registered!Z59</f>
        <v>44.418707012156482</v>
      </c>
      <c r="AA59" s="15">
        <f>(Turnout!AA$85*'Turnout Keys'!$B59)*Registered!AA59</f>
        <v>101.18176238531663</v>
      </c>
      <c r="AB59" s="15">
        <f>(Turnout!AB$85*'Turnout Keys'!$B59)*Registered!AB59</f>
        <v>91.443449499282252</v>
      </c>
      <c r="AC59" s="15">
        <f>(Turnout!AC$85*'Turnout Keys'!$B59)*Registered!AC59</f>
        <v>8.2417103073995666</v>
      </c>
      <c r="AD59" s="15">
        <f>(Turnout!AD$85*'Turnout Keys'!$B59)*Registered!AD59</f>
        <v>84.668157742576867</v>
      </c>
      <c r="AE59" s="15">
        <f>(Turnout!AE$85*'Turnout Keys'!$B59)*Registered!AE59</f>
        <v>8.7311729882674882</v>
      </c>
      <c r="AF59" s="15">
        <f>(Turnout!AF$85*'Turnout Keys'!$B59)*Registered!AF59</f>
        <v>3649.08555751216</v>
      </c>
      <c r="AG59" s="15">
        <f>(Turnout!AG$85*'Turnout Keys'!$B59)*Registered!AG59</f>
        <v>11.476911518382948</v>
      </c>
      <c r="AH59" s="15">
        <f>(Turnout!AH$85*'Turnout Keys'!$B59)*Registered!AH59</f>
        <v>47.223234124255178</v>
      </c>
      <c r="AI59" s="15">
        <f>(Turnout!AI$85*'Turnout Keys'!$B59)*Registered!AI59</f>
        <v>353.60079944666256</v>
      </c>
      <c r="AJ59" s="15">
        <f>(Turnout!AJ$85*'Turnout Keys'!$B59)*Registered!AJ59</f>
        <v>27.708543677347798</v>
      </c>
      <c r="AK59" s="15">
        <f>(Turnout!AK$85*'Turnout Keys'!$B59)*Registered!AK59</f>
        <v>2139.7360087870775</v>
      </c>
      <c r="AL59" s="15">
        <f>(Turnout!AL$85*'Turnout Keys'!$B59)*Registered!AL59</f>
        <v>126.04187007417188</v>
      </c>
      <c r="AM59" s="15">
        <f>(Turnout!AM$85*'Turnout Keys'!$B59)*Registered!AM59</f>
        <v>25.626680458831895</v>
      </c>
      <c r="AN59" s="15">
        <f>(Turnout!AN$85*'Turnout Keys'!$B59)*Registered!AN59</f>
        <v>114.81550742899081</v>
      </c>
      <c r="AO59" s="15">
        <f>(Turnout!AO$85*'Turnout Keys'!$B59)*Registered!AO59</f>
        <v>974.36752205861853</v>
      </c>
      <c r="AP59" s="15">
        <f>(Turnout!AP$85*'Turnout Keys'!$B59)*Registered!AP59</f>
        <v>9.2404475566497339</v>
      </c>
      <c r="AQ59" s="15">
        <f>(Turnout!AQ$85*'Turnout Keys'!$B59)*Registered!AQ59</f>
        <v>48.651785704762183</v>
      </c>
      <c r="AR59" s="15">
        <f>(Turnout!AR$85*'Turnout Keys'!$B59)*Registered!AR59</f>
        <v>207.87256716692033</v>
      </c>
      <c r="AS59" s="15">
        <f>(Turnout!AS$85*'Turnout Keys'!$B59)*Registered!AS59</f>
        <v>398.1943208193963</v>
      </c>
      <c r="AT59" s="15">
        <f>(Turnout!AT$85*'Turnout Keys'!$B59)*Registered!AT59</f>
        <v>136.11404998307646</v>
      </c>
      <c r="AU59" s="15">
        <f>(Turnout!AU$85*'Turnout Keys'!$B59)*Registered!AU59</f>
        <v>116.15310507178997</v>
      </c>
      <c r="AV59" s="15">
        <f>(Turnout!AV$85*'Turnout Keys'!$B59)*Registered!AV59</f>
        <v>74.270788270503829</v>
      </c>
      <c r="AW59" s="15">
        <f>(Turnout!AW$85*'Turnout Keys'!$B59)*Registered!AW59</f>
        <v>124.23687790533504</v>
      </c>
      <c r="AX59" s="15">
        <f>(Turnout!AX$85*'Turnout Keys'!$B59)*Registered!AX59</f>
        <v>22.6117995141196</v>
      </c>
      <c r="AY59" s="15">
        <f>(Turnout!AY$85*'Turnout Keys'!$B59)*Registered!AY59</f>
        <v>156.13943359187746</v>
      </c>
      <c r="AZ59" s="15">
        <f>(Turnout!AZ$85*'Turnout Keys'!$B59)*Registered!AZ59</f>
        <v>70.225085831276274</v>
      </c>
      <c r="BA59" s="15">
        <f>(Turnout!BA$85*'Turnout Keys'!$B59)*Registered!BA59</f>
        <v>959.39297235112826</v>
      </c>
      <c r="BB59" s="15">
        <f>(Turnout!BB$85*'Turnout Keys'!$B59)*Registered!BB59</f>
        <v>45.927330200069882</v>
      </c>
      <c r="BC59" s="15">
        <f>(Turnout!BC$85*'Turnout Keys'!$B59)*Registered!BC59</f>
        <v>83.496324620567293</v>
      </c>
      <c r="BD59" s="15">
        <f>(Turnout!BD$85*'Turnout Keys'!$B59)*Registered!BD59</f>
        <v>149.09896160542007</v>
      </c>
      <c r="BE59" s="15">
        <f>(Turnout!BE$85*'Turnout Keys'!$B59)*Registered!BE59</f>
        <v>45.406225426104299</v>
      </c>
      <c r="BF59" s="15">
        <f>(Turnout!BF$85*'Turnout Keys'!$B59)*Registered!BF59</f>
        <v>3.3471253791115219</v>
      </c>
      <c r="BG59" s="15">
        <f>(Turnout!BG$85*'Turnout Keys'!$B59)*Registered!BG59</f>
        <v>48.725305372210926</v>
      </c>
      <c r="BH59" s="15">
        <f>(Turnout!BH$85*'Turnout Keys'!$B59)*Registered!BH59</f>
        <v>20.214439885894468</v>
      </c>
      <c r="BI59" s="15">
        <f>(Turnout!BI$85*'Turnout Keys'!$B59)*Registered!BI59</f>
        <v>158.66332555874445</v>
      </c>
      <c r="BJ59" s="15">
        <f>(Turnout!BJ$85*'Turnout Keys'!$B59)*Registered!BJ59</f>
        <v>206.46070619908093</v>
      </c>
      <c r="BK59" s="15">
        <f>(Turnout!BK$85*'Turnout Keys'!$B59)*Registered!BK59</f>
        <v>32.802583476998052</v>
      </c>
      <c r="BL59" s="15">
        <f>(Turnout!BL$85*'Turnout Keys'!$B59)*Registered!BL59</f>
        <v>1383.2744794460384</v>
      </c>
      <c r="BM59" s="15">
        <f>(Turnout!BM$85*'Turnout Keys'!$B59)*Registered!BM59</f>
        <v>63.213635956963465</v>
      </c>
      <c r="BN59" s="4">
        <f t="shared" si="0"/>
        <v>29014.756807652207</v>
      </c>
      <c r="BQ59" s="9">
        <f t="shared" si="1"/>
        <v>0.73979453509755499</v>
      </c>
    </row>
    <row r="60" spans="1:69" x14ac:dyDescent="0.25">
      <c r="A60" s="1">
        <v>76</v>
      </c>
      <c r="B60" s="15">
        <f>(Turnout!B$85*'Turnout Keys'!$B60)*Registered!B60</f>
        <v>1599.8997638188389</v>
      </c>
      <c r="C60" s="15">
        <f>(Turnout!C$85*'Turnout Keys'!$B60)*Registered!C60</f>
        <v>67.081674214907977</v>
      </c>
      <c r="D60" s="15">
        <f>(Turnout!D$85*'Turnout Keys'!$B60)*Registered!D60</f>
        <v>2773.1718015867123</v>
      </c>
      <c r="E60" s="15">
        <f>(Turnout!E$85*'Turnout Keys'!$B60)*Registered!E60</f>
        <v>138.14449763424201</v>
      </c>
      <c r="F60" s="15">
        <f>(Turnout!F$85*'Turnout Keys'!$B60)*Registered!F60</f>
        <v>34.302325128053468</v>
      </c>
      <c r="G60" s="15">
        <f>(Turnout!G$85*'Turnout Keys'!$B60)*Registered!G60</f>
        <v>30.590575699176838</v>
      </c>
      <c r="H60" s="15">
        <f>(Turnout!H$85*'Turnout Keys'!$B60)*Registered!H60</f>
        <v>1671.7095328916764</v>
      </c>
      <c r="I60" s="15">
        <f>(Turnout!I$85*'Turnout Keys'!$B60)*Registered!I60</f>
        <v>378.38115574411518</v>
      </c>
      <c r="J60" s="15">
        <f>(Turnout!J$85*'Turnout Keys'!$B60)*Registered!J60</f>
        <v>201.74384917350699</v>
      </c>
      <c r="K60" s="15">
        <f>(Turnout!K$85*'Turnout Keys'!$B60)*Registered!K60</f>
        <v>4.5613703486165482</v>
      </c>
      <c r="L60" s="15">
        <f>(Turnout!L$85*'Turnout Keys'!$B60)*Registered!L60</f>
        <v>75.523271506578183</v>
      </c>
      <c r="M60" s="15">
        <f>(Turnout!M$85*'Turnout Keys'!$B60)*Registered!M60</f>
        <v>59.989129211399629</v>
      </c>
      <c r="N60" s="15">
        <f>(Turnout!N$85*'Turnout Keys'!$B60)*Registered!N60</f>
        <v>40.015669781730736</v>
      </c>
      <c r="O60" s="15">
        <f>(Turnout!O$85*'Turnout Keys'!$B60)*Registered!O60</f>
        <v>15.307586681362263</v>
      </c>
      <c r="P60" s="15">
        <f>(Turnout!P$85*'Turnout Keys'!$B60)*Registered!P60</f>
        <v>70.612086540876547</v>
      </c>
      <c r="Q60" s="15">
        <f>(Turnout!Q$85*'Turnout Keys'!$B60)*Registered!Q60</f>
        <v>318.07537699198173</v>
      </c>
      <c r="R60" s="15">
        <f>(Turnout!R$85*'Turnout Keys'!$B60)*Registered!R60</f>
        <v>2521.6699578952389</v>
      </c>
      <c r="S60" s="15">
        <f>(Turnout!S$85*'Turnout Keys'!$B60)*Registered!S60</f>
        <v>25.92591869898915</v>
      </c>
      <c r="T60" s="15">
        <f>(Turnout!T$85*'Turnout Keys'!$B60)*Registered!T60</f>
        <v>1760.6036794951563</v>
      </c>
      <c r="U60" s="15">
        <f>(Turnout!U$85*'Turnout Keys'!$B60)*Registered!U60</f>
        <v>189.61878871116892</v>
      </c>
      <c r="V60" s="15">
        <f>(Turnout!V$85*'Turnout Keys'!$B60)*Registered!V60</f>
        <v>3027.0302344201646</v>
      </c>
      <c r="W60" s="15">
        <f>(Turnout!W$85*'Turnout Keys'!$B60)*Registered!W60</f>
        <v>169.31604308935866</v>
      </c>
      <c r="X60" s="15">
        <f>(Turnout!X$85*'Turnout Keys'!$B60)*Registered!X60</f>
        <v>367.13724422037069</v>
      </c>
      <c r="Y60" s="15">
        <f>(Turnout!Y$85*'Turnout Keys'!$B60)*Registered!Y60</f>
        <v>263.16937588987446</v>
      </c>
      <c r="Z60" s="15">
        <f>(Turnout!Z$85*'Turnout Keys'!$B60)*Registered!Z60</f>
        <v>38.235153742800101</v>
      </c>
      <c r="AA60" s="15">
        <f>(Turnout!AA$85*'Turnout Keys'!$B60)*Registered!AA60</f>
        <v>81.719883988045083</v>
      </c>
      <c r="AB60" s="15">
        <f>(Turnout!AB$85*'Turnout Keys'!$B60)*Registered!AB60</f>
        <v>88.308627295717287</v>
      </c>
      <c r="AC60" s="15">
        <f>(Turnout!AC$85*'Turnout Keys'!$B60)*Registered!AC60</f>
        <v>20.039425867346043</v>
      </c>
      <c r="AD60" s="15">
        <f>(Turnout!AD$85*'Turnout Keys'!$B60)*Registered!AD60</f>
        <v>79.877407601790082</v>
      </c>
      <c r="AE60" s="15">
        <f>(Turnout!AE$85*'Turnout Keys'!$B60)*Registered!AE60</f>
        <v>16.580092938618638</v>
      </c>
      <c r="AF60" s="15">
        <f>(Turnout!AF$85*'Turnout Keys'!$B60)*Registered!AF60</f>
        <v>3321.0570537400304</v>
      </c>
      <c r="AG60" s="15">
        <f>(Turnout!AG$85*'Turnout Keys'!$B60)*Registered!AG60</f>
        <v>12.367300059200591</v>
      </c>
      <c r="AH60" s="15">
        <f>(Turnout!AH$85*'Turnout Keys'!$B60)*Registered!AH60</f>
        <v>40.883454326539862</v>
      </c>
      <c r="AI60" s="15">
        <f>(Turnout!AI$85*'Turnout Keys'!$B60)*Registered!AI60</f>
        <v>360.05785696785222</v>
      </c>
      <c r="AJ60" s="15">
        <f>(Turnout!AJ$85*'Turnout Keys'!$B60)*Registered!AJ60</f>
        <v>27.561411714079021</v>
      </c>
      <c r="AK60" s="15">
        <f>(Turnout!AK$85*'Turnout Keys'!$B60)*Registered!AK60</f>
        <v>2092.8099510801326</v>
      </c>
      <c r="AL60" s="15">
        <f>(Turnout!AL$85*'Turnout Keys'!$B60)*Registered!AL60</f>
        <v>95.59659955494476</v>
      </c>
      <c r="AM60" s="15">
        <f>(Turnout!AM$85*'Turnout Keys'!$B60)*Registered!AM60</f>
        <v>26.369589474749855</v>
      </c>
      <c r="AN60" s="15">
        <f>(Turnout!AN$85*'Turnout Keys'!$B60)*Registered!AN60</f>
        <v>123.19842448608604</v>
      </c>
      <c r="AO60" s="15">
        <f>(Turnout!AO$85*'Turnout Keys'!$B60)*Registered!AO60</f>
        <v>1038.0482291824487</v>
      </c>
      <c r="AP60" s="15">
        <f>(Turnout!AP$85*'Turnout Keys'!$B60)*Registered!AP60</f>
        <v>11.948795189160336</v>
      </c>
      <c r="AQ60" s="15">
        <f>(Turnout!AQ$85*'Turnout Keys'!$B60)*Registered!AQ60</f>
        <v>64.798003204794611</v>
      </c>
      <c r="AR60" s="15">
        <f>(Turnout!AR$85*'Turnout Keys'!$B60)*Registered!AR60</f>
        <v>214.27247211263105</v>
      </c>
      <c r="AS60" s="15">
        <f>(Turnout!AS$85*'Turnout Keys'!$B60)*Registered!AS60</f>
        <v>366.94300150580585</v>
      </c>
      <c r="AT60" s="15">
        <f>(Turnout!AT$85*'Turnout Keys'!$B60)*Registered!AT60</f>
        <v>158.52777200447093</v>
      </c>
      <c r="AU60" s="15">
        <f>(Turnout!AU$85*'Turnout Keys'!$B60)*Registered!AU60</f>
        <v>117.21077339591835</v>
      </c>
      <c r="AV60" s="15">
        <f>(Turnout!AV$85*'Turnout Keys'!$B60)*Registered!AV60</f>
        <v>57.97895583467551</v>
      </c>
      <c r="AW60" s="15">
        <f>(Turnout!AW$85*'Turnout Keys'!$B60)*Registered!AW60</f>
        <v>154.90660828908531</v>
      </c>
      <c r="AX60" s="15">
        <f>(Turnout!AX$85*'Turnout Keys'!$B60)*Registered!AX60</f>
        <v>37.486218646847021</v>
      </c>
      <c r="AY60" s="15">
        <f>(Turnout!AY$85*'Turnout Keys'!$B60)*Registered!AY60</f>
        <v>133.63912587309991</v>
      </c>
      <c r="AZ60" s="15">
        <f>(Turnout!AZ$85*'Turnout Keys'!$B60)*Registered!AZ60</f>
        <v>59.990705768755497</v>
      </c>
      <c r="BA60" s="15">
        <f>(Turnout!BA$85*'Turnout Keys'!$B60)*Registered!BA60</f>
        <v>978.07117287395135</v>
      </c>
      <c r="BB60" s="15">
        <f>(Turnout!BB$85*'Turnout Keys'!$B60)*Registered!BB60</f>
        <v>30.748480501965048</v>
      </c>
      <c r="BC60" s="15">
        <f>(Turnout!BC$85*'Turnout Keys'!$B60)*Registered!BC60</f>
        <v>94.797823433457523</v>
      </c>
      <c r="BD60" s="15">
        <f>(Turnout!BD$85*'Turnout Keys'!$B60)*Registered!BD60</f>
        <v>152.80140733050067</v>
      </c>
      <c r="BE60" s="15">
        <f>(Turnout!BE$85*'Turnout Keys'!$B60)*Registered!BE60</f>
        <v>44.343935048195384</v>
      </c>
      <c r="BF60" s="15">
        <f>(Turnout!BF$85*'Turnout Keys'!$B60)*Registered!BF60</f>
        <v>8.3233804802733662</v>
      </c>
      <c r="BG60" s="15">
        <f>(Turnout!BG$85*'Turnout Keys'!$B60)*Registered!BG60</f>
        <v>44.060522464104096</v>
      </c>
      <c r="BH60" s="15">
        <f>(Turnout!BH$85*'Turnout Keys'!$B60)*Registered!BH60</f>
        <v>16.610214286395671</v>
      </c>
      <c r="BI60" s="15">
        <f>(Turnout!BI$85*'Turnout Keys'!$B60)*Registered!BI60</f>
        <v>137.98993652936906</v>
      </c>
      <c r="BJ60" s="15">
        <f>(Turnout!BJ$85*'Turnout Keys'!$B60)*Registered!BJ60</f>
        <v>194.83289501806794</v>
      </c>
      <c r="BK60" s="15">
        <f>(Turnout!BK$85*'Turnout Keys'!$B60)*Registered!BK60</f>
        <v>41.018562811729574</v>
      </c>
      <c r="BL60" s="15">
        <f>(Turnout!BL$85*'Turnout Keys'!$B60)*Registered!BL60</f>
        <v>1327.3567112348585</v>
      </c>
      <c r="BM60" s="15">
        <f>(Turnout!BM$85*'Turnout Keys'!$B60)*Registered!BM60</f>
        <v>66.576676733923705</v>
      </c>
      <c r="BN60" s="4">
        <f t="shared" si="0"/>
        <v>27781.525521966523</v>
      </c>
      <c r="BQ60" s="9">
        <f t="shared" si="1"/>
        <v>0.70835061255463072</v>
      </c>
    </row>
    <row r="61" spans="1:69" x14ac:dyDescent="0.25">
      <c r="A61" s="1">
        <v>77</v>
      </c>
      <c r="B61" s="15">
        <f>(Turnout!B$85*'Turnout Keys'!$B61)*Registered!B61</f>
        <v>1567.568660202169</v>
      </c>
      <c r="C61" s="15">
        <f>(Turnout!C$85*'Turnout Keys'!$B61)*Registered!C61</f>
        <v>80.34944180604252</v>
      </c>
      <c r="D61" s="15">
        <f>(Turnout!D$85*'Turnout Keys'!$B61)*Registered!D61</f>
        <v>2689.0066098772318</v>
      </c>
      <c r="E61" s="15">
        <f>(Turnout!E$85*'Turnout Keys'!$B61)*Registered!E61</f>
        <v>114.36704721739977</v>
      </c>
      <c r="F61" s="15">
        <f>(Turnout!F$85*'Turnout Keys'!$B61)*Registered!F61</f>
        <v>26.049891058544251</v>
      </c>
      <c r="G61" s="15">
        <f>(Turnout!G$85*'Turnout Keys'!$B61)*Registered!G61</f>
        <v>17.47297329203009</v>
      </c>
      <c r="H61" s="15">
        <f>(Turnout!H$85*'Turnout Keys'!$B61)*Registered!H61</f>
        <v>1712.477679969114</v>
      </c>
      <c r="I61" s="15">
        <f>(Turnout!I$85*'Turnout Keys'!$B61)*Registered!I61</f>
        <v>402.00749854385157</v>
      </c>
      <c r="J61" s="15">
        <f>(Turnout!J$85*'Turnout Keys'!$B61)*Registered!J61</f>
        <v>208.92058296402396</v>
      </c>
      <c r="K61" s="15">
        <f>(Turnout!K$85*'Turnout Keys'!$B61)*Registered!K61</f>
        <v>9.2373291676726943</v>
      </c>
      <c r="L61" s="15">
        <f>(Turnout!L$85*'Turnout Keys'!$B61)*Registered!L61</f>
        <v>63.13377830525792</v>
      </c>
      <c r="M61" s="15">
        <f>(Turnout!M$85*'Turnout Keys'!$B61)*Registered!M61</f>
        <v>54.396391970607915</v>
      </c>
      <c r="N61" s="15">
        <f>(Turnout!N$85*'Turnout Keys'!$B61)*Registered!N61</f>
        <v>36.466466965981546</v>
      </c>
      <c r="O61" s="15">
        <f>(Turnout!O$85*'Turnout Keys'!$B61)*Registered!O61</f>
        <v>17.222068288378427</v>
      </c>
      <c r="P61" s="15">
        <f>(Turnout!P$85*'Turnout Keys'!$B61)*Registered!P61</f>
        <v>58.328153888629004</v>
      </c>
      <c r="Q61" s="15">
        <f>(Turnout!Q$85*'Turnout Keys'!$B61)*Registered!Q61</f>
        <v>279.81647654460778</v>
      </c>
      <c r="R61" s="15">
        <f>(Turnout!R$85*'Turnout Keys'!$B61)*Registered!R61</f>
        <v>2416.7453737063347</v>
      </c>
      <c r="S61" s="15">
        <f>(Turnout!S$85*'Turnout Keys'!$B61)*Registered!S61</f>
        <v>16.625992874856344</v>
      </c>
      <c r="T61" s="15">
        <f>(Turnout!T$85*'Turnout Keys'!$B61)*Registered!T61</f>
        <v>1787.5520177241708</v>
      </c>
      <c r="U61" s="15">
        <f>(Turnout!U$85*'Turnout Keys'!$B61)*Registered!U61</f>
        <v>214.32618755733637</v>
      </c>
      <c r="V61" s="15">
        <f>(Turnout!V$85*'Turnout Keys'!$B61)*Registered!V61</f>
        <v>2968.2518729413564</v>
      </c>
      <c r="W61" s="15">
        <f>(Turnout!W$85*'Turnout Keys'!$B61)*Registered!W61</f>
        <v>158.9216777882547</v>
      </c>
      <c r="X61" s="15">
        <f>(Turnout!X$85*'Turnout Keys'!$B61)*Registered!X61</f>
        <v>381.53162577029951</v>
      </c>
      <c r="Y61" s="15">
        <f>(Turnout!Y$85*'Turnout Keys'!$B61)*Registered!Y61</f>
        <v>248.88587313669544</v>
      </c>
      <c r="Z61" s="15">
        <f>(Turnout!Z$85*'Turnout Keys'!$B61)*Registered!Z61</f>
        <v>35.274045663452128</v>
      </c>
      <c r="AA61" s="15">
        <f>(Turnout!AA$85*'Turnout Keys'!$B61)*Registered!AA61</f>
        <v>79.262290349030195</v>
      </c>
      <c r="AB61" s="15">
        <f>(Turnout!AB$85*'Turnout Keys'!$B61)*Registered!AB61</f>
        <v>107.30141992394152</v>
      </c>
      <c r="AC61" s="15">
        <f>(Turnout!AC$85*'Turnout Keys'!$B61)*Registered!AC61</f>
        <v>12.912541152821415</v>
      </c>
      <c r="AD61" s="15">
        <f>(Turnout!AD$85*'Turnout Keys'!$B61)*Registered!AD61</f>
        <v>72.089344339101615</v>
      </c>
      <c r="AE61" s="15">
        <f>(Turnout!AE$85*'Turnout Keys'!$B61)*Registered!AE61</f>
        <v>7.9944530240461278</v>
      </c>
      <c r="AF61" s="15">
        <f>(Turnout!AF$85*'Turnout Keys'!$B61)*Registered!AF61</f>
        <v>3548.9594005769036</v>
      </c>
      <c r="AG61" s="15">
        <f>(Turnout!AG$85*'Turnout Keys'!$B61)*Registered!AG61</f>
        <v>3.8531208093861458</v>
      </c>
      <c r="AH61" s="15">
        <f>(Turnout!AH$85*'Turnout Keys'!$B61)*Registered!AH61</f>
        <v>49.324062705067462</v>
      </c>
      <c r="AI61" s="15">
        <f>(Turnout!AI$85*'Turnout Keys'!$B61)*Registered!AI61</f>
        <v>363.73651766517236</v>
      </c>
      <c r="AJ61" s="15">
        <f>(Turnout!AJ$85*'Turnout Keys'!$B61)*Registered!AJ61</f>
        <v>23.2563364433815</v>
      </c>
      <c r="AK61" s="15">
        <f>(Turnout!AK$85*'Turnout Keys'!$B61)*Registered!AK61</f>
        <v>2117.2505070597017</v>
      </c>
      <c r="AL61" s="15">
        <f>(Turnout!AL$85*'Turnout Keys'!$B61)*Registered!AL61</f>
        <v>94.417101533701285</v>
      </c>
      <c r="AM61" s="15">
        <f>(Turnout!AM$85*'Turnout Keys'!$B61)*Registered!AM61</f>
        <v>38.271162878889498</v>
      </c>
      <c r="AN61" s="15">
        <f>(Turnout!AN$85*'Turnout Keys'!$B61)*Registered!AN61</f>
        <v>117.46145768282909</v>
      </c>
      <c r="AO61" s="15">
        <f>(Turnout!AO$85*'Turnout Keys'!$B61)*Registered!AO61</f>
        <v>1006.0781353836792</v>
      </c>
      <c r="AP61" s="15">
        <f>(Turnout!AP$85*'Turnout Keys'!$B61)*Registered!AP61</f>
        <v>12.098881025178581</v>
      </c>
      <c r="AQ61" s="15">
        <f>(Turnout!AQ$85*'Turnout Keys'!$B61)*Registered!AQ61</f>
        <v>69.76456759362901</v>
      </c>
      <c r="AR61" s="15">
        <f>(Turnout!AR$85*'Turnout Keys'!$B61)*Registered!AR61</f>
        <v>176.44145562102176</v>
      </c>
      <c r="AS61" s="15">
        <f>(Turnout!AS$85*'Turnout Keys'!$B61)*Registered!AS61</f>
        <v>372.47404648380154</v>
      </c>
      <c r="AT61" s="15">
        <f>(Turnout!AT$85*'Turnout Keys'!$B61)*Registered!AT61</f>
        <v>129.28287011523275</v>
      </c>
      <c r="AU61" s="15">
        <f>(Turnout!AU$85*'Turnout Keys'!$B61)*Registered!AU61</f>
        <v>108.51019765486302</v>
      </c>
      <c r="AV61" s="15">
        <f>(Turnout!AV$85*'Turnout Keys'!$B61)*Registered!AV61</f>
        <v>56.81343390715611</v>
      </c>
      <c r="AW61" s="15">
        <f>(Turnout!AW$85*'Turnout Keys'!$B61)*Registered!AW61</f>
        <v>117.19866717528885</v>
      </c>
      <c r="AX61" s="15">
        <f>(Turnout!AX$85*'Turnout Keys'!$B61)*Registered!AX61</f>
        <v>32.052640004207369</v>
      </c>
      <c r="AY61" s="15">
        <f>(Turnout!AY$85*'Turnout Keys'!$B61)*Registered!AY61</f>
        <v>127.0889525026823</v>
      </c>
      <c r="AZ61" s="15">
        <f>(Turnout!AZ$85*'Turnout Keys'!$B61)*Registered!AZ61</f>
        <v>57.415782879208372</v>
      </c>
      <c r="BA61" s="15">
        <f>(Turnout!BA$85*'Turnout Keys'!$B61)*Registered!BA61</f>
        <v>937.0560453139924</v>
      </c>
      <c r="BB61" s="15">
        <f>(Turnout!BB$85*'Turnout Keys'!$B61)*Registered!BB61</f>
        <v>39.140771366459447</v>
      </c>
      <c r="BC61" s="15">
        <f>(Turnout!BC$85*'Turnout Keys'!$B61)*Registered!BC61</f>
        <v>74.75214922004217</v>
      </c>
      <c r="BD61" s="15">
        <f>(Turnout!BD$85*'Turnout Keys'!$B61)*Registered!BD61</f>
        <v>113.76522624645148</v>
      </c>
      <c r="BE61" s="15">
        <f>(Turnout!BE$85*'Turnout Keys'!$B61)*Registered!BE61</f>
        <v>36.585941460247767</v>
      </c>
      <c r="BF61" s="15">
        <f>(Turnout!BF$85*'Turnout Keys'!$B61)*Registered!BF61</f>
        <v>7.585135547768818</v>
      </c>
      <c r="BG61" s="15">
        <f>(Turnout!BG$85*'Turnout Keys'!$B61)*Registered!BG61</f>
        <v>24.983815190258031</v>
      </c>
      <c r="BH61" s="15">
        <f>(Turnout!BH$85*'Turnout Keys'!$B61)*Registered!BH61</f>
        <v>21.244864477907687</v>
      </c>
      <c r="BI61" s="15">
        <f>(Turnout!BI$85*'Turnout Keys'!$B61)*Registered!BI61</f>
        <v>115.45988461742128</v>
      </c>
      <c r="BJ61" s="15">
        <f>(Turnout!BJ$85*'Turnout Keys'!$B61)*Registered!BJ61</f>
        <v>187.50500022402102</v>
      </c>
      <c r="BK61" s="15">
        <f>(Turnout!BK$85*'Turnout Keys'!$B61)*Registered!BK61</f>
        <v>34.926138856330226</v>
      </c>
      <c r="BL61" s="15">
        <f>(Turnout!BL$85*'Turnout Keys'!$B61)*Registered!BL61</f>
        <v>1293.0581364520833</v>
      </c>
      <c r="BM61" s="15">
        <f>(Turnout!BM$85*'Turnout Keys'!$B61)*Registered!BM61</f>
        <v>61.795185617324584</v>
      </c>
      <c r="BN61" s="4">
        <f t="shared" si="0"/>
        <v>27414.103358304536</v>
      </c>
      <c r="BQ61" s="9">
        <f t="shared" si="1"/>
        <v>0.69898238277580416</v>
      </c>
    </row>
    <row r="62" spans="1:69" x14ac:dyDescent="0.25">
      <c r="A62" s="1">
        <v>78</v>
      </c>
      <c r="B62" s="15">
        <f>(Turnout!B$85*'Turnout Keys'!$B62)*Registered!B62</f>
        <v>1441.183436973369</v>
      </c>
      <c r="C62" s="15">
        <f>(Turnout!C$85*'Turnout Keys'!$B62)*Registered!C62</f>
        <v>57.751592727656011</v>
      </c>
      <c r="D62" s="15">
        <f>(Turnout!D$85*'Turnout Keys'!$B62)*Registered!D62</f>
        <v>2532.2824393534202</v>
      </c>
      <c r="E62" s="15">
        <f>(Turnout!E$85*'Turnout Keys'!$B62)*Registered!E62</f>
        <v>110.40351423727174</v>
      </c>
      <c r="F62" s="15">
        <f>(Turnout!F$85*'Turnout Keys'!$B62)*Registered!F62</f>
        <v>21.621183451065175</v>
      </c>
      <c r="G62" s="15">
        <f>(Turnout!G$85*'Turnout Keys'!$B62)*Registered!G62</f>
        <v>22.940185557862808</v>
      </c>
      <c r="H62" s="15">
        <f>(Turnout!H$85*'Turnout Keys'!$B62)*Registered!H62</f>
        <v>1618.4072241905237</v>
      </c>
      <c r="I62" s="15">
        <f>(Turnout!I$85*'Turnout Keys'!$B62)*Registered!I62</f>
        <v>354.34042470957866</v>
      </c>
      <c r="J62" s="15">
        <f>(Turnout!J$85*'Turnout Keys'!$B62)*Registered!J62</f>
        <v>174.78948847592005</v>
      </c>
      <c r="K62" s="15">
        <f>(Turnout!K$85*'Turnout Keys'!$B62)*Registered!K62</f>
        <v>8.2802552659408555</v>
      </c>
      <c r="L62" s="15">
        <f>(Turnout!L$85*'Turnout Keys'!$B62)*Registered!L62</f>
        <v>51.36723889878516</v>
      </c>
      <c r="M62" s="15">
        <f>(Turnout!M$85*'Turnout Keys'!$B62)*Registered!M62</f>
        <v>53.275269110748411</v>
      </c>
      <c r="N62" s="15">
        <f>(Turnout!N$85*'Turnout Keys'!$B62)*Registered!N62</f>
        <v>29.863293018804633</v>
      </c>
      <c r="O62" s="15">
        <f>(Turnout!O$85*'Turnout Keys'!$B62)*Registered!O62</f>
        <v>23.156550835218326</v>
      </c>
      <c r="P62" s="15">
        <f>(Turnout!P$85*'Turnout Keys'!$B62)*Registered!P62</f>
        <v>37.480150766540731</v>
      </c>
      <c r="Q62" s="15">
        <f>(Turnout!Q$85*'Turnout Keys'!$B62)*Registered!Q62</f>
        <v>263.73084375549399</v>
      </c>
      <c r="R62" s="15">
        <f>(Turnout!R$85*'Turnout Keys'!$B62)*Registered!R62</f>
        <v>2202.1048459767553</v>
      </c>
      <c r="S62" s="15">
        <f>(Turnout!S$85*'Turnout Keys'!$B62)*Registered!S62</f>
        <v>21.788573310435705</v>
      </c>
      <c r="T62" s="15">
        <f>(Turnout!T$85*'Turnout Keys'!$B62)*Registered!T62</f>
        <v>1589.7310143682621</v>
      </c>
      <c r="U62" s="15">
        <f>(Turnout!U$85*'Turnout Keys'!$B62)*Registered!U62</f>
        <v>195.67776272243216</v>
      </c>
      <c r="V62" s="15">
        <f>(Turnout!V$85*'Turnout Keys'!$B62)*Registered!V62</f>
        <v>2665.4057673308771</v>
      </c>
      <c r="W62" s="15">
        <f>(Turnout!W$85*'Turnout Keys'!$B62)*Registered!W62</f>
        <v>157.32503663906132</v>
      </c>
      <c r="X62" s="15">
        <f>(Turnout!X$85*'Turnout Keys'!$B62)*Registered!X62</f>
        <v>364.05740505024215</v>
      </c>
      <c r="Y62" s="15">
        <f>(Turnout!Y$85*'Turnout Keys'!$B62)*Registered!Y62</f>
        <v>229.49324069165428</v>
      </c>
      <c r="Z62" s="15">
        <f>(Turnout!Z$85*'Turnout Keys'!$B62)*Registered!Z62</f>
        <v>41.987720002397808</v>
      </c>
      <c r="AA62" s="15">
        <f>(Turnout!AA$85*'Turnout Keys'!$B62)*Registered!AA62</f>
        <v>72.004247139762967</v>
      </c>
      <c r="AB62" s="15">
        <f>(Turnout!AB$85*'Turnout Keys'!$B62)*Registered!AB62</f>
        <v>70.35680520973834</v>
      </c>
      <c r="AC62" s="15">
        <f>(Turnout!AC$85*'Turnout Keys'!$B62)*Registered!AC62</f>
        <v>5.5117527782456222</v>
      </c>
      <c r="AD62" s="15">
        <f>(Turnout!AD$85*'Turnout Keys'!$B62)*Registered!AD62</f>
        <v>70.924623396549691</v>
      </c>
      <c r="AE62" s="15">
        <f>(Turnout!AE$85*'Turnout Keys'!$B62)*Registered!AE62</f>
        <v>14.332305485515695</v>
      </c>
      <c r="AF62" s="15">
        <f>(Turnout!AF$85*'Turnout Keys'!$B62)*Registered!AF62</f>
        <v>3121.2695491815102</v>
      </c>
      <c r="AG62" s="15">
        <f>(Turnout!AG$85*'Turnout Keys'!$B62)*Registered!AG62</f>
        <v>12.472421615788884</v>
      </c>
      <c r="AH62" s="15">
        <f>(Turnout!AH$85*'Turnout Keys'!$B62)*Registered!AH62</f>
        <v>35.96743498462537</v>
      </c>
      <c r="AI62" s="15">
        <f>(Turnout!AI$85*'Turnout Keys'!$B62)*Registered!AI62</f>
        <v>299.23640517724624</v>
      </c>
      <c r="AJ62" s="15">
        <f>(Turnout!AJ$85*'Turnout Keys'!$B62)*Registered!AJ62</f>
        <v>27.795682612924026</v>
      </c>
      <c r="AK62" s="15">
        <f>(Turnout!AK$85*'Turnout Keys'!$B62)*Registered!AK62</f>
        <v>2028.7498244427081</v>
      </c>
      <c r="AL62" s="15">
        <f>(Turnout!AL$85*'Turnout Keys'!$B62)*Registered!AL62</f>
        <v>105.10179662975005</v>
      </c>
      <c r="AM62" s="15">
        <f>(Turnout!AM$85*'Turnout Keys'!$B62)*Registered!AM62</f>
        <v>26.593729932158567</v>
      </c>
      <c r="AN62" s="15">
        <f>(Turnout!AN$85*'Turnout Keys'!$B62)*Registered!AN62</f>
        <v>85.248810075606258</v>
      </c>
      <c r="AO62" s="15">
        <f>(Turnout!AO$85*'Turnout Keys'!$B62)*Registered!AO62</f>
        <v>936.11943872593793</v>
      </c>
      <c r="AP62" s="15">
        <f>(Turnout!AP$85*'Turnout Keys'!$B62)*Registered!AP62</f>
        <v>11.123408742523557</v>
      </c>
      <c r="AQ62" s="15">
        <f>(Turnout!AQ$85*'Turnout Keys'!$B62)*Registered!AQ62</f>
        <v>61.212784679364823</v>
      </c>
      <c r="AR62" s="15">
        <f>(Turnout!AR$85*'Turnout Keys'!$B62)*Registered!AR62</f>
        <v>175.73385186670825</v>
      </c>
      <c r="AS62" s="15">
        <f>(Turnout!AS$85*'Turnout Keys'!$B62)*Registered!AS62</f>
        <v>344.35049847761331</v>
      </c>
      <c r="AT62" s="15">
        <f>(Turnout!AT$85*'Turnout Keys'!$B62)*Registered!AT62</f>
        <v>116.66572423931606</v>
      </c>
      <c r="AU62" s="15">
        <f>(Turnout!AU$85*'Turnout Keys'!$B62)*Registered!AU62</f>
        <v>107.23069040476523</v>
      </c>
      <c r="AV62" s="15">
        <f>(Turnout!AV$85*'Turnout Keys'!$B62)*Registered!AV62</f>
        <v>60.357960922585896</v>
      </c>
      <c r="AW62" s="15">
        <f>(Turnout!AW$85*'Turnout Keys'!$B62)*Registered!AW62</f>
        <v>101.80844808803008</v>
      </c>
      <c r="AX62" s="15">
        <f>(Turnout!AX$85*'Turnout Keys'!$B62)*Registered!AX62</f>
        <v>22.68291000495114</v>
      </c>
      <c r="AY62" s="15">
        <f>(Turnout!AY$85*'Turnout Keys'!$B62)*Registered!AY62</f>
        <v>125.6686305987011</v>
      </c>
      <c r="AZ62" s="15">
        <f>(Turnout!AZ$85*'Turnout Keys'!$B62)*Registered!AZ62</f>
        <v>43.096335169046853</v>
      </c>
      <c r="BA62" s="15">
        <f>(Turnout!BA$85*'Turnout Keys'!$B62)*Registered!BA62</f>
        <v>873.36148746321976</v>
      </c>
      <c r="BB62" s="15">
        <f>(Turnout!BB$85*'Turnout Keys'!$B62)*Registered!BB62</f>
        <v>22.149886684446138</v>
      </c>
      <c r="BC62" s="15">
        <f>(Turnout!BC$85*'Turnout Keys'!$B62)*Registered!BC62</f>
        <v>87.989155037657483</v>
      </c>
      <c r="BD62" s="15">
        <f>(Turnout!BD$85*'Turnout Keys'!$B62)*Registered!BD62</f>
        <v>109.68309291784077</v>
      </c>
      <c r="BE62" s="15">
        <f>(Turnout!BE$85*'Turnout Keys'!$B62)*Registered!BE62</f>
        <v>42.236364684848745</v>
      </c>
      <c r="BF62" s="15">
        <f>(Turnout!BF$85*'Turnout Keys'!$B62)*Registered!BF62</f>
        <v>12.591193322915197</v>
      </c>
      <c r="BG62" s="15">
        <f>(Turnout!BG$85*'Turnout Keys'!$B62)*Registered!BG62</f>
        <v>26.661021087237959</v>
      </c>
      <c r="BH62" s="15">
        <f>(Turnout!BH$85*'Turnout Keys'!$B62)*Registered!BH62</f>
        <v>15.869747789493305</v>
      </c>
      <c r="BI62" s="15">
        <f>(Turnout!BI$85*'Turnout Keys'!$B62)*Registered!BI62</f>
        <v>139.99615593091147</v>
      </c>
      <c r="BJ62" s="15">
        <f>(Turnout!BJ$85*'Turnout Keys'!$B62)*Registered!BJ62</f>
        <v>179.67234355614201</v>
      </c>
      <c r="BK62" s="15">
        <f>(Turnout!BK$85*'Turnout Keys'!$B62)*Registered!BK62</f>
        <v>35.726234554173573</v>
      </c>
      <c r="BL62" s="15">
        <f>(Turnout!BL$85*'Turnout Keys'!$B62)*Registered!BL62</f>
        <v>1099.0557290702266</v>
      </c>
      <c r="BM62" s="15">
        <f>(Turnout!BM$85*'Turnout Keys'!$B62)*Registered!BM62</f>
        <v>61.547361175005101</v>
      </c>
      <c r="BN62" s="4">
        <f t="shared" si="0"/>
        <v>25056.60030127611</v>
      </c>
      <c r="BQ62" s="9">
        <f t="shared" si="1"/>
        <v>0.63887269825811632</v>
      </c>
    </row>
    <row r="63" spans="1:69" x14ac:dyDescent="0.25">
      <c r="A63" s="1">
        <v>79</v>
      </c>
      <c r="B63" s="15">
        <f>(Turnout!B$85*'Turnout Keys'!$B63)*Registered!B63</f>
        <v>1241.3184327975923</v>
      </c>
      <c r="C63" s="15">
        <f>(Turnout!C$85*'Turnout Keys'!$B63)*Registered!C63</f>
        <v>63.45308159581441</v>
      </c>
      <c r="D63" s="15">
        <f>(Turnout!D$85*'Turnout Keys'!$B63)*Registered!D63</f>
        <v>2107.9354216393976</v>
      </c>
      <c r="E63" s="15">
        <f>(Turnout!E$85*'Turnout Keys'!$B63)*Registered!E63</f>
        <v>104.14906634257018</v>
      </c>
      <c r="F63" s="15">
        <f>(Turnout!F$85*'Turnout Keys'!$B63)*Registered!F63</f>
        <v>27.643020670536394</v>
      </c>
      <c r="G63" s="15">
        <f>(Turnout!G$85*'Turnout Keys'!$B63)*Registered!G63</f>
        <v>16.592594145570608</v>
      </c>
      <c r="H63" s="15">
        <f>(Turnout!H$85*'Turnout Keys'!$B63)*Registered!H63</f>
        <v>1318.6991885453974</v>
      </c>
      <c r="I63" s="15">
        <f>(Turnout!I$85*'Turnout Keys'!$B63)*Registered!I63</f>
        <v>283.51912592066242</v>
      </c>
      <c r="J63" s="15">
        <f>(Turnout!J$85*'Turnout Keys'!$B63)*Registered!J63</f>
        <v>154.264517640099</v>
      </c>
      <c r="K63" s="15">
        <f>(Turnout!K$85*'Turnout Keys'!$B63)*Registered!K63</f>
        <v>7.3516914297835063</v>
      </c>
      <c r="L63" s="15">
        <f>(Turnout!L$85*'Turnout Keys'!$B63)*Registered!L63</f>
        <v>49.538439595517339</v>
      </c>
      <c r="M63" s="15">
        <f>(Turnout!M$85*'Turnout Keys'!$B63)*Registered!M63</f>
        <v>40.586557955753626</v>
      </c>
      <c r="N63" s="15">
        <f>(Turnout!N$85*'Turnout Keys'!$B63)*Registered!N63</f>
        <v>26.603941155700372</v>
      </c>
      <c r="O63" s="15">
        <f>(Turnout!O$85*'Turnout Keys'!$B63)*Registered!O63</f>
        <v>27.412973932316234</v>
      </c>
      <c r="P63" s="15">
        <f>(Turnout!P$85*'Turnout Keys'!$B63)*Registered!P63</f>
        <v>47.731774601291015</v>
      </c>
      <c r="Q63" s="15">
        <f>(Turnout!Q$85*'Turnout Keys'!$B63)*Registered!Q63</f>
        <v>245.67650859609006</v>
      </c>
      <c r="R63" s="15">
        <f>(Turnout!R$85*'Turnout Keys'!$B63)*Registered!R63</f>
        <v>1932.9916570083485</v>
      </c>
      <c r="S63" s="15">
        <f>(Turnout!S$85*'Turnout Keys'!$B63)*Registered!S63</f>
        <v>16.54011228666085</v>
      </c>
      <c r="T63" s="15">
        <f>(Turnout!T$85*'Turnout Keys'!$B63)*Registered!T63</f>
        <v>1245.496207241818</v>
      </c>
      <c r="U63" s="15">
        <f>(Turnout!U$85*'Turnout Keys'!$B63)*Registered!U63</f>
        <v>154.58384622612547</v>
      </c>
      <c r="V63" s="15">
        <f>(Turnout!V$85*'Turnout Keys'!$B63)*Registered!V63</f>
        <v>2280.5231445067516</v>
      </c>
      <c r="W63" s="15">
        <f>(Turnout!W$85*'Turnout Keys'!$B63)*Registered!W63</f>
        <v>114.98238342543522</v>
      </c>
      <c r="X63" s="15">
        <f>(Turnout!X$85*'Turnout Keys'!$B63)*Registered!X63</f>
        <v>313.20405523671002</v>
      </c>
      <c r="Y63" s="15">
        <f>(Turnout!Y$85*'Turnout Keys'!$B63)*Registered!Y63</f>
        <v>166.23339534232198</v>
      </c>
      <c r="Z63" s="15">
        <f>(Turnout!Z$85*'Turnout Keys'!$B63)*Registered!Z63</f>
        <v>17.973869091852436</v>
      </c>
      <c r="AA63" s="15">
        <f>(Turnout!AA$85*'Turnout Keys'!$B63)*Registered!AA63</f>
        <v>64.12211052915687</v>
      </c>
      <c r="AB63" s="15">
        <f>(Turnout!AB$85*'Turnout Keys'!$B63)*Registered!AB63</f>
        <v>64.048296450703575</v>
      </c>
      <c r="AC63" s="15">
        <f>(Turnout!AC$85*'Turnout Keys'!$B63)*Registered!AC63</f>
        <v>7.3404812463187188</v>
      </c>
      <c r="AD63" s="15">
        <f>(Turnout!AD$85*'Turnout Keys'!$B63)*Registered!AD63</f>
        <v>62.096401781392714</v>
      </c>
      <c r="AE63" s="15">
        <f>(Turnout!AE$85*'Turnout Keys'!$B63)*Registered!AE63</f>
        <v>3.1812632588849432</v>
      </c>
      <c r="AF63" s="15">
        <f>(Turnout!AF$85*'Turnout Keys'!$B63)*Registered!AF63</f>
        <v>2795.3950817358914</v>
      </c>
      <c r="AG63" s="15">
        <f>(Turnout!AG$85*'Turnout Keys'!$B63)*Registered!AG63</f>
        <v>5.7498266107491389</v>
      </c>
      <c r="AH63" s="15">
        <f>(Turnout!AH$85*'Turnout Keys'!$B63)*Registered!AH63</f>
        <v>42.935621890507392</v>
      </c>
      <c r="AI63" s="15">
        <f>(Turnout!AI$85*'Turnout Keys'!$B63)*Registered!AI63</f>
        <v>249.35434907098204</v>
      </c>
      <c r="AJ63" s="15">
        <f>(Turnout!AJ$85*'Turnout Keys'!$B63)*Registered!AJ63</f>
        <v>23.907414112353102</v>
      </c>
      <c r="AK63" s="15">
        <f>(Turnout!AK$85*'Turnout Keys'!$B63)*Registered!AK63</f>
        <v>1500.0482859664321</v>
      </c>
      <c r="AL63" s="15">
        <f>(Turnout!AL$85*'Turnout Keys'!$B63)*Registered!AL63</f>
        <v>74.196329257727328</v>
      </c>
      <c r="AM63" s="15">
        <f>(Turnout!AM$85*'Turnout Keys'!$B63)*Registered!AM63</f>
        <v>24.792030517952021</v>
      </c>
      <c r="AN63" s="15">
        <f>(Turnout!AN$85*'Turnout Keys'!$B63)*Registered!AN63</f>
        <v>99.643557500722878</v>
      </c>
      <c r="AO63" s="15">
        <f>(Turnout!AO$85*'Turnout Keys'!$B63)*Registered!AO63</f>
        <v>841.09147670372954</v>
      </c>
      <c r="AP63" s="15">
        <f>(Turnout!AP$85*'Turnout Keys'!$B63)*Registered!AP63</f>
        <v>12.962260733629741</v>
      </c>
      <c r="AQ63" s="15">
        <f>(Turnout!AQ$85*'Turnout Keys'!$B63)*Registered!AQ63</f>
        <v>53.705633137249329</v>
      </c>
      <c r="AR63" s="15">
        <f>(Turnout!AR$85*'Turnout Keys'!$B63)*Registered!AR63</f>
        <v>158.73292295652618</v>
      </c>
      <c r="AS63" s="15">
        <f>(Turnout!AS$85*'Turnout Keys'!$B63)*Registered!AS63</f>
        <v>320.10388302900412</v>
      </c>
      <c r="AT63" s="15">
        <f>(Turnout!AT$85*'Turnout Keys'!$B63)*Registered!AT63</f>
        <v>106.17216944769696</v>
      </c>
      <c r="AU63" s="15">
        <f>(Turnout!AU$85*'Turnout Keys'!$B63)*Registered!AU63</f>
        <v>106.26298063351976</v>
      </c>
      <c r="AV63" s="15">
        <f>(Turnout!AV$85*'Turnout Keys'!$B63)*Registered!AV63</f>
        <v>36.737978846578997</v>
      </c>
      <c r="AW63" s="15">
        <f>(Turnout!AW$85*'Turnout Keys'!$B63)*Registered!AW63</f>
        <v>84.157558631483269</v>
      </c>
      <c r="AX63" s="15">
        <f>(Turnout!AX$85*'Turnout Keys'!$B63)*Registered!AX63</f>
        <v>26.013139297609641</v>
      </c>
      <c r="AY63" s="15">
        <f>(Turnout!AY$85*'Turnout Keys'!$B63)*Registered!AY63</f>
        <v>83.681930528634808</v>
      </c>
      <c r="AZ63" s="15">
        <f>(Turnout!AZ$85*'Turnout Keys'!$B63)*Registered!AZ63</f>
        <v>55.463575898836254</v>
      </c>
      <c r="BA63" s="15">
        <f>(Turnout!BA$85*'Turnout Keys'!$B63)*Registered!BA63</f>
        <v>779.12709798288222</v>
      </c>
      <c r="BB63" s="15">
        <f>(Turnout!BB$85*'Turnout Keys'!$B63)*Registered!BB63</f>
        <v>31.858848011752617</v>
      </c>
      <c r="BC63" s="15">
        <f>(Turnout!BC$85*'Turnout Keys'!$B63)*Registered!BC63</f>
        <v>75.211089815322538</v>
      </c>
      <c r="BD63" s="15">
        <f>(Turnout!BD$85*'Turnout Keys'!$B63)*Registered!BD63</f>
        <v>98.690848593567054</v>
      </c>
      <c r="BE63" s="15">
        <f>(Turnout!BE$85*'Turnout Keys'!$B63)*Registered!BE63</f>
        <v>38.878569768004674</v>
      </c>
      <c r="BF63" s="15">
        <f>(Turnout!BF$85*'Turnout Keys'!$B63)*Registered!BF63</f>
        <v>5.8690760926632031</v>
      </c>
      <c r="BG63" s="15">
        <f>(Turnout!BG$85*'Turnout Keys'!$B63)*Registered!BG63</f>
        <v>23.079422565205437</v>
      </c>
      <c r="BH63" s="15">
        <f>(Turnout!BH$85*'Turnout Keys'!$B63)*Registered!BH63</f>
        <v>20.254495155972254</v>
      </c>
      <c r="BI63" s="15">
        <f>(Turnout!BI$85*'Turnout Keys'!$B63)*Registered!BI63</f>
        <v>83.234408242889771</v>
      </c>
      <c r="BJ63" s="15">
        <f>(Turnout!BJ$85*'Turnout Keys'!$B63)*Registered!BJ63</f>
        <v>132.60885367895952</v>
      </c>
      <c r="BK63" s="15">
        <f>(Turnout!BK$85*'Turnout Keys'!$B63)*Registered!BK63</f>
        <v>32.867582376192736</v>
      </c>
      <c r="BL63" s="15">
        <f>(Turnout!BL$85*'Turnout Keys'!$B63)*Registered!BL63</f>
        <v>972.34589234893383</v>
      </c>
      <c r="BM63" s="15">
        <f>(Turnout!BM$85*'Turnout Keys'!$B63)*Registered!BM63</f>
        <v>41.915445150701728</v>
      </c>
      <c r="BN63" s="4">
        <f t="shared" si="0"/>
        <v>21242.843196487436</v>
      </c>
      <c r="BQ63" s="9">
        <f t="shared" si="1"/>
        <v>0.54163263924207683</v>
      </c>
    </row>
    <row r="64" spans="1:69" x14ac:dyDescent="0.25">
      <c r="A64" s="1">
        <v>80</v>
      </c>
      <c r="B64" s="15">
        <f>(Turnout!B$85*'Turnout Keys'!$B64)*Registered!B64</f>
        <v>1068.885880175354</v>
      </c>
      <c r="C64" s="15">
        <f>(Turnout!C$85*'Turnout Keys'!$B64)*Registered!C64</f>
        <v>46.28056015005815</v>
      </c>
      <c r="D64" s="15">
        <f>(Turnout!D$85*'Turnout Keys'!$B64)*Registered!D64</f>
        <v>1894.9905531421662</v>
      </c>
      <c r="E64" s="15">
        <f>(Turnout!E$85*'Turnout Keys'!$B64)*Registered!E64</f>
        <v>87.094664632946944</v>
      </c>
      <c r="F64" s="15">
        <f>(Turnout!F$85*'Turnout Keys'!$B64)*Registered!F64</f>
        <v>23.831715699606022</v>
      </c>
      <c r="G64" s="15">
        <f>(Turnout!G$85*'Turnout Keys'!$B64)*Registered!G64</f>
        <v>17.126926516285589</v>
      </c>
      <c r="H64" s="15">
        <f>(Turnout!H$85*'Turnout Keys'!$B64)*Registered!H64</f>
        <v>1123.0405045130583</v>
      </c>
      <c r="I64" s="15">
        <f>(Turnout!I$85*'Turnout Keys'!$B64)*Registered!I64</f>
        <v>263.62223407000505</v>
      </c>
      <c r="J64" s="15">
        <f>(Turnout!J$85*'Turnout Keys'!$B64)*Registered!J64</f>
        <v>125.60022534507688</v>
      </c>
      <c r="K64" s="15">
        <f>(Turnout!K$85*'Turnout Keys'!$B64)*Registered!K64</f>
        <v>12.676141450241222</v>
      </c>
      <c r="L64" s="15">
        <f>(Turnout!L$85*'Turnout Keys'!$B64)*Registered!L64</f>
        <v>32.249113261175154</v>
      </c>
      <c r="M64" s="15">
        <f>(Turnout!M$85*'Turnout Keys'!$B64)*Registered!M64</f>
        <v>39.989316319876885</v>
      </c>
      <c r="N64" s="15">
        <f>(Turnout!N$85*'Turnout Keys'!$B64)*Registered!N64</f>
        <v>23.035189767138775</v>
      </c>
      <c r="O64" s="15">
        <f>(Turnout!O$85*'Turnout Keys'!$B64)*Registered!O64</f>
        <v>11.816693425476402</v>
      </c>
      <c r="P64" s="15">
        <f>(Turnout!P$85*'Turnout Keys'!$B64)*Registered!P64</f>
        <v>56.250838140857752</v>
      </c>
      <c r="Q64" s="15">
        <f>(Turnout!Q$85*'Turnout Keys'!$B64)*Registered!Q64</f>
        <v>223.65361099542832</v>
      </c>
      <c r="R64" s="15">
        <f>(Turnout!R$85*'Turnout Keys'!$B64)*Registered!R64</f>
        <v>1611.8700399401569</v>
      </c>
      <c r="S64" s="15">
        <f>(Turnout!S$85*'Turnout Keys'!$B64)*Registered!S64</f>
        <v>13.723553921341125</v>
      </c>
      <c r="T64" s="15">
        <f>(Turnout!T$85*'Turnout Keys'!$B64)*Registered!T64</f>
        <v>1077.444388050038</v>
      </c>
      <c r="U64" s="15">
        <f>(Turnout!U$85*'Turnout Keys'!$B64)*Registered!U64</f>
        <v>114.66949872937623</v>
      </c>
      <c r="V64" s="15">
        <f>(Turnout!V$85*'Turnout Keys'!$B64)*Registered!V64</f>
        <v>1981.6280260711262</v>
      </c>
      <c r="W64" s="15">
        <f>(Turnout!W$85*'Turnout Keys'!$B64)*Registered!W64</f>
        <v>88.74413733655858</v>
      </c>
      <c r="X64" s="15">
        <f>(Turnout!X$85*'Turnout Keys'!$B64)*Registered!X64</f>
        <v>269.3669765629848</v>
      </c>
      <c r="Y64" s="15">
        <f>(Turnout!Y$85*'Turnout Keys'!$B64)*Registered!Y64</f>
        <v>171.54557057602699</v>
      </c>
      <c r="Z64" s="15">
        <f>(Turnout!Z$85*'Turnout Keys'!$B64)*Registered!Z64</f>
        <v>19.39598650929792</v>
      </c>
      <c r="AA64" s="15">
        <f>(Turnout!AA$85*'Turnout Keys'!$B64)*Registered!AA64</f>
        <v>57.202189073570729</v>
      </c>
      <c r="AB64" s="15">
        <f>(Turnout!AB$85*'Turnout Keys'!$B64)*Registered!AB64</f>
        <v>42.947009107233647</v>
      </c>
      <c r="AC64" s="15">
        <f>(Turnout!AC$85*'Turnout Keys'!$B64)*Registered!AC64</f>
        <v>9.9446382439319905</v>
      </c>
      <c r="AD64" s="15">
        <f>(Turnout!AD$85*'Turnout Keys'!$B64)*Registered!AD64</f>
        <v>48.256727982117134</v>
      </c>
      <c r="AE64" s="15">
        <f>(Turnout!AE$85*'Turnout Keys'!$B64)*Registered!AE64</f>
        <v>9.4033504562057573</v>
      </c>
      <c r="AF64" s="15">
        <f>(Turnout!AF$85*'Turnout Keys'!$B64)*Registered!AF64</f>
        <v>2308.2524842085281</v>
      </c>
      <c r="AG64" s="15">
        <f>(Turnout!AG$85*'Turnout Keys'!$B64)*Registered!AG64</f>
        <v>11.330432867569517</v>
      </c>
      <c r="AH64" s="15">
        <f>(Turnout!AH$85*'Turnout Keys'!$B64)*Registered!AH64</f>
        <v>38.850440670773992</v>
      </c>
      <c r="AI64" s="15">
        <f>(Turnout!AI$85*'Turnout Keys'!$B64)*Registered!AI64</f>
        <v>226.65892183417691</v>
      </c>
      <c r="AJ64" s="15">
        <f>(Turnout!AJ$85*'Turnout Keys'!$B64)*Registered!AJ64</f>
        <v>17.476743175256193</v>
      </c>
      <c r="AK64" s="15">
        <f>(Turnout!AK$85*'Turnout Keys'!$B64)*Registered!AK64</f>
        <v>1360.315957557556</v>
      </c>
      <c r="AL64" s="15">
        <f>(Turnout!AL$85*'Turnout Keys'!$B64)*Registered!AL64</f>
        <v>73.104511195445639</v>
      </c>
      <c r="AM64" s="15">
        <f>(Turnout!AM$85*'Turnout Keys'!$B64)*Registered!AM64</f>
        <v>34.023613112898786</v>
      </c>
      <c r="AN64" s="15">
        <f>(Turnout!AN$85*'Turnout Keys'!$B64)*Registered!AN64</f>
        <v>81.219383643654893</v>
      </c>
      <c r="AO64" s="15">
        <f>(Turnout!AO$85*'Turnout Keys'!$B64)*Registered!AO64</f>
        <v>724.90901280465562</v>
      </c>
      <c r="AP64" s="15">
        <f>(Turnout!AP$85*'Turnout Keys'!$B64)*Registered!AP64</f>
        <v>13.683769000817582</v>
      </c>
      <c r="AQ64" s="15">
        <f>(Turnout!AQ$85*'Turnout Keys'!$B64)*Registered!AQ64</f>
        <v>38.26186190823374</v>
      </c>
      <c r="AR64" s="15">
        <f>(Turnout!AR$85*'Turnout Keys'!$B64)*Registered!AR64</f>
        <v>149.77714296269289</v>
      </c>
      <c r="AS64" s="15">
        <f>(Turnout!AS$85*'Turnout Keys'!$B64)*Registered!AS64</f>
        <v>268.40074845105153</v>
      </c>
      <c r="AT64" s="15">
        <f>(Turnout!AT$85*'Turnout Keys'!$B64)*Registered!AT64</f>
        <v>85.048633069461388</v>
      </c>
      <c r="AU64" s="15">
        <f>(Turnout!AU$85*'Turnout Keys'!$B64)*Registered!AU64</f>
        <v>88.911304841193257</v>
      </c>
      <c r="AV64" s="15">
        <f>(Turnout!AV$85*'Turnout Keys'!$B64)*Registered!AV64</f>
        <v>38.053645428595701</v>
      </c>
      <c r="AW64" s="15">
        <f>(Turnout!AW$85*'Turnout Keys'!$B64)*Registered!AW64</f>
        <v>76.009228641270553</v>
      </c>
      <c r="AX64" s="15">
        <f>(Turnout!AX$85*'Turnout Keys'!$B64)*Registered!AX64</f>
        <v>19.016065583252711</v>
      </c>
      <c r="AY64" s="15">
        <f>(Turnout!AY$85*'Turnout Keys'!$B64)*Registered!AY64</f>
        <v>84.242932217873715</v>
      </c>
      <c r="AZ64" s="15">
        <f>(Turnout!AZ$85*'Turnout Keys'!$B64)*Registered!AZ64</f>
        <v>45.675451442553573</v>
      </c>
      <c r="BA64" s="15">
        <f>(Turnout!BA$85*'Turnout Keys'!$B64)*Registered!BA64</f>
        <v>692.66542136047224</v>
      </c>
      <c r="BB64" s="15">
        <f>(Turnout!BB$85*'Turnout Keys'!$B64)*Registered!BB64</f>
        <v>31.390036871758173</v>
      </c>
      <c r="BC64" s="15">
        <f>(Turnout!BC$85*'Turnout Keys'!$B64)*Registered!BC64</f>
        <v>73.271706264785848</v>
      </c>
      <c r="BD64" s="15">
        <f>(Turnout!BD$85*'Turnout Keys'!$B64)*Registered!BD64</f>
        <v>74.044061950869732</v>
      </c>
      <c r="BE64" s="15">
        <f>(Turnout!BE$85*'Turnout Keys'!$B64)*Registered!BE64</f>
        <v>30.156150635026542</v>
      </c>
      <c r="BF64" s="15">
        <f>(Turnout!BF$85*'Turnout Keys'!$B64)*Registered!BF64</f>
        <v>3.3044063593778286</v>
      </c>
      <c r="BG64" s="15">
        <f>(Turnout!BG$85*'Turnout Keys'!$B64)*Registered!BG64</f>
        <v>21.865195123086796</v>
      </c>
      <c r="BH64" s="15">
        <f>(Turnout!BH$85*'Turnout Keys'!$B64)*Registered!BH64</f>
        <v>8.6767152399761969</v>
      </c>
      <c r="BI64" s="15">
        <f>(Turnout!BI$85*'Turnout Keys'!$B64)*Registered!BI64</f>
        <v>65.607674019586767</v>
      </c>
      <c r="BJ64" s="15">
        <f>(Turnout!BJ$85*'Turnout Keys'!$B64)*Registered!BJ64</f>
        <v>115.84963253344209</v>
      </c>
      <c r="BK64" s="15">
        <f>(Turnout!BK$85*'Turnout Keys'!$B64)*Registered!BK64</f>
        <v>28.682907170585647</v>
      </c>
      <c r="BL64" s="15">
        <f>(Turnout!BL$85*'Turnout Keys'!$B64)*Registered!BL64</f>
        <v>869.5089404890698</v>
      </c>
      <c r="BM64" s="15">
        <f>(Turnout!BM$85*'Turnout Keys'!$B64)*Registered!BM64</f>
        <v>48.64063057105993</v>
      </c>
      <c r="BN64" s="4">
        <f t="shared" si="0"/>
        <v>18413.172023371331</v>
      </c>
      <c r="BQ64" s="9">
        <f t="shared" si="1"/>
        <v>0.46948399833248683</v>
      </c>
    </row>
    <row r="65" spans="1:69" x14ac:dyDescent="0.25">
      <c r="A65" s="1">
        <v>81</v>
      </c>
      <c r="B65" s="15">
        <f>(Turnout!B$85*'Turnout Keys'!$B65)*Registered!B65</f>
        <v>1003.2439425293882</v>
      </c>
      <c r="C65" s="15">
        <f>(Turnout!C$85*'Turnout Keys'!$B65)*Registered!C65</f>
        <v>43.671688193574163</v>
      </c>
      <c r="D65" s="15">
        <f>(Turnout!D$85*'Turnout Keys'!$B65)*Registered!D65</f>
        <v>1734.047882572544</v>
      </c>
      <c r="E65" s="15">
        <f>(Turnout!E$85*'Turnout Keys'!$B65)*Registered!E65</f>
        <v>59.265470672330913</v>
      </c>
      <c r="F65" s="15">
        <f>(Turnout!F$85*'Turnout Keys'!$B65)*Registered!F65</f>
        <v>23.737653109347754</v>
      </c>
      <c r="G65" s="15">
        <f>(Turnout!G$85*'Turnout Keys'!$B65)*Registered!G65</f>
        <v>19.385599311009265</v>
      </c>
      <c r="H65" s="15">
        <f>(Turnout!H$85*'Turnout Keys'!$B65)*Registered!H65</f>
        <v>1077.2460821688826</v>
      </c>
      <c r="I65" s="15">
        <f>(Turnout!I$85*'Turnout Keys'!$B65)*Registered!I65</f>
        <v>210.9867236393298</v>
      </c>
      <c r="J65" s="15">
        <f>(Turnout!J$85*'Turnout Keys'!$B65)*Registered!J65</f>
        <v>109.69306515817394</v>
      </c>
      <c r="K65" s="15">
        <f>(Turnout!K$85*'Turnout Keys'!$B65)*Registered!K65</f>
        <v>12.626109353756048</v>
      </c>
      <c r="L65" s="15">
        <f>(Turnout!L$85*'Turnout Keys'!$B65)*Registered!L65</f>
        <v>35.594457636983357</v>
      </c>
      <c r="M65" s="15">
        <f>(Turnout!M$85*'Turnout Keys'!$B65)*Registered!M65</f>
        <v>45.142344552914288</v>
      </c>
      <c r="N65" s="15">
        <f>(Turnout!N$85*'Turnout Keys'!$B65)*Registered!N65</f>
        <v>21.361907505949677</v>
      </c>
      <c r="O65" s="15">
        <f>(Turnout!O$85*'Turnout Keys'!$B65)*Registered!O65</f>
        <v>12.610771636469755</v>
      </c>
      <c r="P65" s="15">
        <f>(Turnout!P$85*'Turnout Keys'!$B65)*Registered!P65</f>
        <v>33.066188200511</v>
      </c>
      <c r="Q65" s="15">
        <f>(Turnout!Q$85*'Turnout Keys'!$B65)*Registered!Q65</f>
        <v>194.3515333812858</v>
      </c>
      <c r="R65" s="15">
        <f>(Turnout!R$85*'Turnout Keys'!$B65)*Registered!R65</f>
        <v>1468.7235694246879</v>
      </c>
      <c r="S65" s="15">
        <f>(Turnout!S$85*'Turnout Keys'!$B65)*Registered!S65</f>
        <v>11.106377538915851</v>
      </c>
      <c r="T65" s="15">
        <f>(Turnout!T$85*'Turnout Keys'!$B65)*Registered!T65</f>
        <v>998.62523440738983</v>
      </c>
      <c r="U65" s="15">
        <f>(Turnout!U$85*'Turnout Keys'!$B65)*Registered!U65</f>
        <v>98.522978217683317</v>
      </c>
      <c r="V65" s="15">
        <f>(Turnout!V$85*'Turnout Keys'!$B65)*Registered!V65</f>
        <v>1767.2260292016381</v>
      </c>
      <c r="W65" s="15">
        <f>(Turnout!W$85*'Turnout Keys'!$B65)*Registered!W65</f>
        <v>95.916751103251784</v>
      </c>
      <c r="X65" s="15">
        <f>(Turnout!X$85*'Turnout Keys'!$B65)*Registered!X65</f>
        <v>260.48912483018592</v>
      </c>
      <c r="Y65" s="15">
        <f>(Turnout!Y$85*'Turnout Keys'!$B65)*Registered!Y65</f>
        <v>133.94715703858682</v>
      </c>
      <c r="Z65" s="15">
        <f>(Turnout!Z$85*'Turnout Keys'!$B65)*Registered!Z65</f>
        <v>15.959530386386982</v>
      </c>
      <c r="AA65" s="15">
        <f>(Turnout!AA$85*'Turnout Keys'!$B65)*Registered!AA65</f>
        <v>34.866164337789144</v>
      </c>
      <c r="AB65" s="15">
        <f>(Turnout!AB$85*'Turnout Keys'!$B65)*Registered!AB65</f>
        <v>44.523519793746516</v>
      </c>
      <c r="AC65" s="15">
        <f>(Turnout!AC$85*'Turnout Keys'!$B65)*Registered!AC65</f>
        <v>4.5024487518292746</v>
      </c>
      <c r="AD65" s="15">
        <f>(Turnout!AD$85*'Turnout Keys'!$B65)*Registered!AD65</f>
        <v>45.491282816993262</v>
      </c>
      <c r="AE65" s="15">
        <f>(Turnout!AE$85*'Turnout Keys'!$B65)*Registered!AE65</f>
        <v>11.707794877664288</v>
      </c>
      <c r="AF65" s="15">
        <f>(Turnout!AF$85*'Turnout Keys'!$B65)*Registered!AF65</f>
        <v>2121.0720400180871</v>
      </c>
      <c r="AG65" s="15">
        <f>(Turnout!AG$85*'Turnout Keys'!$B65)*Registered!AG65</f>
        <v>10.345236197609006</v>
      </c>
      <c r="AH65" s="15">
        <f>(Turnout!AH$85*'Turnout Keys'!$B65)*Registered!AH65</f>
        <v>23.218259954402892</v>
      </c>
      <c r="AI65" s="15">
        <f>(Turnout!AI$85*'Turnout Keys'!$B65)*Registered!AI65</f>
        <v>170.55916880799668</v>
      </c>
      <c r="AJ65" s="15">
        <f>(Turnout!AJ$85*'Turnout Keys'!$B65)*Registered!AJ65</f>
        <v>21.192059722883258</v>
      </c>
      <c r="AK65" s="15">
        <f>(Turnout!AK$85*'Turnout Keys'!$B65)*Registered!AK65</f>
        <v>1236.8510245166208</v>
      </c>
      <c r="AL65" s="15">
        <f>(Turnout!AL$85*'Turnout Keys'!$B65)*Registered!AL65</f>
        <v>80.562351275375747</v>
      </c>
      <c r="AM65" s="15">
        <f>(Turnout!AM$85*'Turnout Keys'!$B65)*Registered!AM65</f>
        <v>21.723925393047857</v>
      </c>
      <c r="AN65" s="15">
        <f>(Turnout!AN$85*'Turnout Keys'!$B65)*Registered!AN65</f>
        <v>96.900778163988804</v>
      </c>
      <c r="AO65" s="15">
        <f>(Turnout!AO$85*'Turnout Keys'!$B65)*Registered!AO65</f>
        <v>652.25562018517178</v>
      </c>
      <c r="AP65" s="15">
        <f>(Turnout!AP$85*'Turnout Keys'!$B65)*Registered!AP65</f>
        <v>9.0865065658484028</v>
      </c>
      <c r="AQ65" s="15">
        <f>(Turnout!AQ$85*'Turnout Keys'!$B65)*Registered!AQ65</f>
        <v>43.786927438940097</v>
      </c>
      <c r="AR65" s="15">
        <f>(Turnout!AR$85*'Turnout Keys'!$B65)*Registered!AR65</f>
        <v>112.0955430348322</v>
      </c>
      <c r="AS65" s="15">
        <f>(Turnout!AS$85*'Turnout Keys'!$B65)*Registered!AS65</f>
        <v>252.03901532935029</v>
      </c>
      <c r="AT65" s="15">
        <f>(Turnout!AT$85*'Turnout Keys'!$B65)*Registered!AT65</f>
        <v>104.19692895171434</v>
      </c>
      <c r="AU65" s="15">
        <f>(Turnout!AU$85*'Turnout Keys'!$B65)*Registered!AU65</f>
        <v>82.766706884704192</v>
      </c>
      <c r="AV65" s="15">
        <f>(Turnout!AV$85*'Turnout Keys'!$B65)*Registered!AV65</f>
        <v>36.054500832182171</v>
      </c>
      <c r="AW65" s="15">
        <f>(Turnout!AW$85*'Turnout Keys'!$B65)*Registered!AW65</f>
        <v>49.038929192412404</v>
      </c>
      <c r="AX65" s="15">
        <f>(Turnout!AX$85*'Turnout Keys'!$B65)*Registered!AX65</f>
        <v>23.058621019568129</v>
      </c>
      <c r="AY65" s="15">
        <f>(Turnout!AY$85*'Turnout Keys'!$B65)*Registered!AY65</f>
        <v>53.559848665937352</v>
      </c>
      <c r="AZ65" s="15">
        <f>(Turnout!AZ$85*'Turnout Keys'!$B65)*Registered!AZ65</f>
        <v>47.120000316651002</v>
      </c>
      <c r="BA65" s="15">
        <f>(Turnout!BA$85*'Turnout Keys'!$B65)*Registered!BA65</f>
        <v>661.39419269356415</v>
      </c>
      <c r="BB65" s="15">
        <f>(Turnout!BB$85*'Turnout Keys'!$B65)*Registered!BB65</f>
        <v>20.8440946438377</v>
      </c>
      <c r="BC65" s="15">
        <f>(Turnout!BC$85*'Turnout Keys'!$B65)*Registered!BC65</f>
        <v>50.590146553779185</v>
      </c>
      <c r="BD65" s="15">
        <f>(Turnout!BD$85*'Turnout Keys'!$B65)*Registered!BD65</f>
        <v>71.974661602293764</v>
      </c>
      <c r="BE65" s="15">
        <f>(Turnout!BE$85*'Turnout Keys'!$B65)*Registered!BE65</f>
        <v>21.91898370379074</v>
      </c>
      <c r="BF65" s="15">
        <f>(Turnout!BF$85*'Turnout Keys'!$B65)*Registered!BF65</f>
        <v>2.4685230245255796</v>
      </c>
      <c r="BG65" s="15">
        <f>(Turnout!BG$85*'Turnout Keys'!$B65)*Registered!BG65</f>
        <v>11.325025031432416</v>
      </c>
      <c r="BH65" s="15">
        <f>(Turnout!BH$85*'Turnout Keys'!$B65)*Registered!BH65</f>
        <v>12.963703018151833</v>
      </c>
      <c r="BI65" s="15">
        <f>(Turnout!BI$85*'Turnout Keys'!$B65)*Registered!BI65</f>
        <v>57.996992381975417</v>
      </c>
      <c r="BJ65" s="15">
        <f>(Turnout!BJ$85*'Turnout Keys'!$B65)*Registered!BJ65</f>
        <v>85.025964082627155</v>
      </c>
      <c r="BK65" s="15">
        <f>(Turnout!BK$85*'Turnout Keys'!$B65)*Registered!BK65</f>
        <v>18.432062690422924</v>
      </c>
      <c r="BL65" s="15">
        <f>(Turnout!BL$85*'Turnout Keys'!$B65)*Registered!BL65</f>
        <v>775.27863364251118</v>
      </c>
      <c r="BM65" s="15">
        <f>(Turnout!BM$85*'Turnout Keys'!$B65)*Registered!BM65</f>
        <v>35.650892244087665</v>
      </c>
      <c r="BN65" s="4">
        <f t="shared" si="0"/>
        <v>16700.987250129521</v>
      </c>
      <c r="BQ65" s="9">
        <f t="shared" si="1"/>
        <v>0.42582811154637135</v>
      </c>
    </row>
    <row r="66" spans="1:69" x14ac:dyDescent="0.25">
      <c r="A66" s="1">
        <v>82</v>
      </c>
      <c r="B66" s="15">
        <f>(Turnout!B$85*'Turnout Keys'!$B66)*Registered!B66</f>
        <v>911.14928374251076</v>
      </c>
      <c r="C66" s="15">
        <f>(Turnout!C$85*'Turnout Keys'!$B66)*Registered!C66</f>
        <v>52.227763248456206</v>
      </c>
      <c r="D66" s="15">
        <f>(Turnout!D$85*'Turnout Keys'!$B66)*Registered!D66</f>
        <v>1573.8070507645414</v>
      </c>
      <c r="E66" s="15">
        <f>(Turnout!E$85*'Turnout Keys'!$B66)*Registered!E66</f>
        <v>75.949427252873065</v>
      </c>
      <c r="F66" s="15">
        <f>(Turnout!F$85*'Turnout Keys'!$B66)*Registered!F66</f>
        <v>16.845798154998604</v>
      </c>
      <c r="G66" s="15">
        <f>(Turnout!G$85*'Turnout Keys'!$B66)*Registered!G66</f>
        <v>19.260212803837767</v>
      </c>
      <c r="H66" s="15">
        <f>(Turnout!H$85*'Turnout Keys'!$B66)*Registered!H66</f>
        <v>982.6105717542024</v>
      </c>
      <c r="I66" s="15">
        <f>(Turnout!I$85*'Turnout Keys'!$B66)*Registered!I66</f>
        <v>204.12977564510157</v>
      </c>
      <c r="J66" s="15">
        <f>(Turnout!J$85*'Turnout Keys'!$B66)*Registered!J66</f>
        <v>95.473208209448842</v>
      </c>
      <c r="K66" s="15">
        <f>(Turnout!K$85*'Turnout Keys'!$B66)*Registered!K66</f>
        <v>7.1682533627574303</v>
      </c>
      <c r="L66" s="15">
        <f>(Turnout!L$85*'Turnout Keys'!$B66)*Registered!L66</f>
        <v>23.288640491332931</v>
      </c>
      <c r="M66" s="15">
        <f>(Turnout!M$85*'Turnout Keys'!$B66)*Registered!M66</f>
        <v>43.091525060934892</v>
      </c>
      <c r="N66" s="15">
        <f>(Turnout!N$85*'Turnout Keys'!$B66)*Registered!N66</f>
        <v>20.437673813952919</v>
      </c>
      <c r="O66" s="15">
        <f>(Turnout!O$85*'Turnout Keys'!$B66)*Registered!O66</f>
        <v>13.364485197068063</v>
      </c>
      <c r="P66" s="15">
        <f>(Turnout!P$85*'Turnout Keys'!$B66)*Registered!P66</f>
        <v>27.37692943854081</v>
      </c>
      <c r="Q66" s="15">
        <f>(Turnout!Q$85*'Turnout Keys'!$B66)*Registered!Q66</f>
        <v>202.2026925371373</v>
      </c>
      <c r="R66" s="15">
        <f>(Turnout!R$85*'Turnout Keys'!$B66)*Registered!R66</f>
        <v>1406.5626685113218</v>
      </c>
      <c r="S66" s="15">
        <f>(Turnout!S$85*'Turnout Keys'!$B66)*Registered!S66</f>
        <v>11.034541230706292</v>
      </c>
      <c r="T66" s="15">
        <f>(Turnout!T$85*'Turnout Keys'!$B66)*Registered!T66</f>
        <v>871.19310949197995</v>
      </c>
      <c r="U66" s="15">
        <f>(Turnout!U$85*'Turnout Keys'!$B66)*Registered!U66</f>
        <v>93.554502343014533</v>
      </c>
      <c r="V66" s="15">
        <f>(Turnout!V$85*'Turnout Keys'!$B66)*Registered!V66</f>
        <v>1668.5459085916405</v>
      </c>
      <c r="W66" s="15">
        <f>(Turnout!W$85*'Turnout Keys'!$B66)*Registered!W66</f>
        <v>75.676520641627448</v>
      </c>
      <c r="X66" s="15">
        <f>(Turnout!X$85*'Turnout Keys'!$B66)*Registered!X66</f>
        <v>210.49414375849008</v>
      </c>
      <c r="Y66" s="15">
        <f>(Turnout!Y$85*'Turnout Keys'!$B66)*Registered!Y66</f>
        <v>136.49311149929341</v>
      </c>
      <c r="Z66" s="15">
        <f>(Turnout!Z$85*'Turnout Keys'!$B66)*Registered!Z66</f>
        <v>11.683592253565447</v>
      </c>
      <c r="AA66" s="15">
        <f>(Turnout!AA$85*'Turnout Keys'!$B66)*Registered!AA66</f>
        <v>34.640649176011287</v>
      </c>
      <c r="AB66" s="15">
        <f>(Turnout!AB$85*'Turnout Keys'!$B66)*Registered!AB66</f>
        <v>35.561905214193814</v>
      </c>
      <c r="AC66" s="15">
        <f>(Turnout!AC$85*'Turnout Keys'!$B66)*Registered!AC66</f>
        <v>3.5786614468754658</v>
      </c>
      <c r="AD66" s="15">
        <f>(Turnout!AD$85*'Turnout Keys'!$B66)*Registered!AD66</f>
        <v>48.60814181287509</v>
      </c>
      <c r="AE66" s="15">
        <f>(Turnout!AE$85*'Turnout Keys'!$B66)*Registered!AE66</f>
        <v>8.5301836312889208</v>
      </c>
      <c r="AF66" s="15">
        <f>(Turnout!AF$85*'Turnout Keys'!$B66)*Registered!AF66</f>
        <v>2068.6520564811126</v>
      </c>
      <c r="AG66" s="15">
        <f>(Turnout!AG$85*'Turnout Keys'!$B66)*Registered!AG66</f>
        <v>7.4751439776698057</v>
      </c>
      <c r="AH66" s="15">
        <f>(Turnout!AH$85*'Turnout Keys'!$B66)*Registered!AH66</f>
        <v>29.048698003999316</v>
      </c>
      <c r="AI66" s="15">
        <f>(Turnout!AI$85*'Turnout Keys'!$B66)*Registered!AI66</f>
        <v>169.45598813765426</v>
      </c>
      <c r="AJ66" s="15">
        <f>(Turnout!AJ$85*'Turnout Keys'!$B66)*Registered!AJ66</f>
        <v>21.806952880176947</v>
      </c>
      <c r="AK66" s="15">
        <f>(Turnout!AK$85*'Turnout Keys'!$B66)*Registered!AK66</f>
        <v>1139.2846407512836</v>
      </c>
      <c r="AL66" s="15">
        <f>(Turnout!AL$85*'Turnout Keys'!$B66)*Registered!AL66</f>
        <v>68.496857866603236</v>
      </c>
      <c r="AM66" s="15">
        <f>(Turnout!AM$85*'Turnout Keys'!$B66)*Registered!AM66</f>
        <v>20.720077956862134</v>
      </c>
      <c r="AN66" s="15">
        <f>(Turnout!AN$85*'Turnout Keys'!$B66)*Registered!AN66</f>
        <v>90.974534245538692</v>
      </c>
      <c r="AO66" s="15">
        <f>(Turnout!AO$85*'Turnout Keys'!$B66)*Registered!AO66</f>
        <v>611.22626999321824</v>
      </c>
      <c r="AP66" s="15">
        <f>(Turnout!AP$85*'Turnout Keys'!$B66)*Registered!AP66</f>
        <v>5.4166408980398337</v>
      </c>
      <c r="AQ66" s="15">
        <f>(Turnout!AQ$85*'Turnout Keys'!$B66)*Registered!AQ66</f>
        <v>34.641845197786459</v>
      </c>
      <c r="AR66" s="15">
        <f>(Turnout!AR$85*'Turnout Keys'!$B66)*Registered!AR66</f>
        <v>111.3705064556098</v>
      </c>
      <c r="AS66" s="15">
        <f>(Turnout!AS$85*'Turnout Keys'!$B66)*Registered!AS66</f>
        <v>222.68498735032168</v>
      </c>
      <c r="AT66" s="15">
        <f>(Turnout!AT$85*'Turnout Keys'!$B66)*Registered!AT66</f>
        <v>86.689975785229564</v>
      </c>
      <c r="AU66" s="15">
        <f>(Turnout!AU$85*'Turnout Keys'!$B66)*Registered!AU66</f>
        <v>89.632193190745795</v>
      </c>
      <c r="AV66" s="15">
        <f>(Turnout!AV$85*'Turnout Keys'!$B66)*Registered!AV66</f>
        <v>22.962371463027466</v>
      </c>
      <c r="AW66" s="15">
        <f>(Turnout!AW$85*'Turnout Keys'!$B66)*Registered!AW66</f>
        <v>53.850348916687842</v>
      </c>
      <c r="AX66" s="15">
        <f>(Turnout!AX$85*'Turnout Keys'!$B66)*Registered!AX66</f>
        <v>22.091281703903469</v>
      </c>
      <c r="AY66" s="15">
        <f>(Turnout!AY$85*'Turnout Keys'!$B66)*Registered!AY66</f>
        <v>66.516777898985239</v>
      </c>
      <c r="AZ66" s="15">
        <f>(Turnout!AZ$85*'Turnout Keys'!$B66)*Registered!AZ66</f>
        <v>31.479204401599461</v>
      </c>
      <c r="BA66" s="15">
        <f>(Turnout!BA$85*'Turnout Keys'!$B66)*Registered!BA66</f>
        <v>602.07862173172646</v>
      </c>
      <c r="BB66" s="15">
        <f>(Turnout!BB$85*'Turnout Keys'!$B66)*Registered!BB66</f>
        <v>25.886593193668713</v>
      </c>
      <c r="BC66" s="15">
        <f>(Turnout!BC$85*'Turnout Keys'!$B66)*Registered!BC66</f>
        <v>46.143016152849853</v>
      </c>
      <c r="BD66" s="15">
        <f>(Turnout!BD$85*'Turnout Keys'!$B66)*Registered!BD66</f>
        <v>63.563669170862923</v>
      </c>
      <c r="BE66" s="15">
        <f>(Turnout!BE$85*'Turnout Keys'!$B66)*Registered!BE66</f>
        <v>24.196901341612016</v>
      </c>
      <c r="BF66" s="15">
        <f>(Turnout!BF$85*'Turnout Keys'!$B66)*Registered!BF66</f>
        <v>3.2700754135939145</v>
      </c>
      <c r="BG66" s="15">
        <f>(Turnout!BG$85*'Turnout Keys'!$B66)*Registered!BG66</f>
        <v>14.713858969589182</v>
      </c>
      <c r="BH66" s="15">
        <f>(Turnout!BH$85*'Turnout Keys'!$B66)*Registered!BH66</f>
        <v>12.87985348554896</v>
      </c>
      <c r="BI66" s="15">
        <f>(Turnout!BI$85*'Turnout Keys'!$B66)*Registered!BI66</f>
        <v>40.578779215832064</v>
      </c>
      <c r="BJ66" s="15">
        <f>(Turnout!BJ$85*'Turnout Keys'!$B66)*Registered!BJ66</f>
        <v>95.682016049232573</v>
      </c>
      <c r="BK66" s="15">
        <f>(Turnout!BK$85*'Turnout Keys'!$B66)*Registered!BK66</f>
        <v>30.216192072476268</v>
      </c>
      <c r="BL66" s="15">
        <f>(Turnout!BL$85*'Turnout Keys'!$B66)*Registered!BL66</f>
        <v>722.55631359329163</v>
      </c>
      <c r="BM66" s="15">
        <f>(Turnout!BM$85*'Turnout Keys'!$B66)*Registered!BM66</f>
        <v>42.686004304262369</v>
      </c>
      <c r="BN66" s="4">
        <f t="shared" si="0"/>
        <v>15583.470179331183</v>
      </c>
      <c r="BQ66" s="9">
        <f t="shared" si="1"/>
        <v>0.39733457540076428</v>
      </c>
    </row>
    <row r="67" spans="1:69" x14ac:dyDescent="0.25">
      <c r="A67" s="1">
        <v>83</v>
      </c>
      <c r="B67" s="15">
        <f>(Turnout!B$85*'Turnout Keys'!$B67)*Registered!B67</f>
        <v>788.68298216421636</v>
      </c>
      <c r="C67" s="15">
        <f>(Turnout!C$85*'Turnout Keys'!$B67)*Registered!C67</f>
        <v>35.146840776262131</v>
      </c>
      <c r="D67" s="15">
        <f>(Turnout!D$85*'Turnout Keys'!$B67)*Registered!D67</f>
        <v>1361.6190251607281</v>
      </c>
      <c r="E67" s="15">
        <f>(Turnout!E$85*'Turnout Keys'!$B67)*Registered!E67</f>
        <v>57.688461453385678</v>
      </c>
      <c r="F67" s="15">
        <f>(Turnout!F$85*'Turnout Keys'!$B67)*Registered!F67</f>
        <v>16.747004616282876</v>
      </c>
      <c r="G67" s="15">
        <f>(Turnout!G$85*'Turnout Keys'!$B67)*Registered!G67</f>
        <v>12.254246231133983</v>
      </c>
      <c r="H67" s="15">
        <f>(Turnout!H$85*'Turnout Keys'!$B67)*Registered!H67</f>
        <v>881.52358901221851</v>
      </c>
      <c r="I67" s="15">
        <f>(Turnout!I$85*'Turnout Keys'!$B67)*Registered!I67</f>
        <v>182.91237968791836</v>
      </c>
      <c r="J67" s="15">
        <f>(Turnout!J$85*'Turnout Keys'!$B67)*Registered!J67</f>
        <v>85.063804719906443</v>
      </c>
      <c r="K67" s="15">
        <f>(Turnout!K$85*'Turnout Keys'!$B67)*Registered!K67</f>
        <v>8.0169913846621856</v>
      </c>
      <c r="L67" s="15">
        <f>(Turnout!L$85*'Turnout Keys'!$B67)*Registered!L67</f>
        <v>25.724513761484388</v>
      </c>
      <c r="M67" s="15">
        <f>(Turnout!M$85*'Turnout Keys'!$B67)*Registered!M67</f>
        <v>37.59324260888858</v>
      </c>
      <c r="N67" s="15">
        <f>(Turnout!N$85*'Turnout Keys'!$B67)*Registered!N67</f>
        <v>17.19199767274683</v>
      </c>
      <c r="O67" s="15">
        <f>(Turnout!O$85*'Turnout Keys'!$B67)*Registered!O67</f>
        <v>14.116489854449355</v>
      </c>
      <c r="P67" s="15">
        <f>(Turnout!P$85*'Turnout Keys'!$B67)*Registered!P67</f>
        <v>21.773100186450929</v>
      </c>
      <c r="Q67" s="15">
        <f>(Turnout!Q$85*'Turnout Keys'!$B67)*Registered!Q67</f>
        <v>151.2153846054093</v>
      </c>
      <c r="R67" s="15">
        <f>(Turnout!R$85*'Turnout Keys'!$B67)*Registered!R67</f>
        <v>1199.8815610718511</v>
      </c>
      <c r="S67" s="15">
        <f>(Turnout!S$85*'Turnout Keys'!$B67)*Registered!S67</f>
        <v>10.125995331512012</v>
      </c>
      <c r="T67" s="15">
        <f>(Turnout!T$85*'Turnout Keys'!$B67)*Registered!T67</f>
        <v>762.60134834925839</v>
      </c>
      <c r="U67" s="15">
        <f>(Turnout!U$85*'Turnout Keys'!$B67)*Registered!U67</f>
        <v>74.9213746849599</v>
      </c>
      <c r="V67" s="15">
        <f>(Turnout!V$85*'Turnout Keys'!$B67)*Registered!V67</f>
        <v>1556.3271641628692</v>
      </c>
      <c r="W67" s="15">
        <f>(Turnout!W$85*'Turnout Keys'!$B67)*Registered!W67</f>
        <v>60.371927454614848</v>
      </c>
      <c r="X67" s="15">
        <f>(Turnout!X$85*'Turnout Keys'!$B67)*Registered!X67</f>
        <v>181.8157909432139</v>
      </c>
      <c r="Y67" s="15">
        <f>(Turnout!Y$85*'Turnout Keys'!$B67)*Registered!Y67</f>
        <v>104.31371443582296</v>
      </c>
      <c r="Z67" s="15">
        <f>(Turnout!Z$85*'Turnout Keys'!$B67)*Registered!Z67</f>
        <v>9.1261286967060204</v>
      </c>
      <c r="AA67" s="15">
        <f>(Turnout!AA$85*'Turnout Keys'!$B67)*Registered!AA67</f>
        <v>26.878045893998063</v>
      </c>
      <c r="AB67" s="15">
        <f>(Turnout!AB$85*'Turnout Keys'!$B67)*Registered!AB67</f>
        <v>28.45513501147077</v>
      </c>
      <c r="AC67" s="15">
        <f>(Turnout!AC$85*'Turnout Keys'!$B67)*Registered!AC67</f>
        <v>6.2259296730335549</v>
      </c>
      <c r="AD67" s="15">
        <f>(Turnout!AD$85*'Turnout Keys'!$B67)*Registered!AD67</f>
        <v>31.367610382509692</v>
      </c>
      <c r="AE67" s="15">
        <f>(Turnout!AE$85*'Turnout Keys'!$B67)*Registered!AE67</f>
        <v>6.938310831572533</v>
      </c>
      <c r="AF67" s="15">
        <f>(Turnout!AF$85*'Turnout Keys'!$B67)*Registered!AF67</f>
        <v>1837.5856043558845</v>
      </c>
      <c r="AG67" s="15">
        <f>(Turnout!AG$85*'Turnout Keys'!$B67)*Registered!AG67</f>
        <v>12.075871265822895</v>
      </c>
      <c r="AH67" s="15">
        <f>(Turnout!AH$85*'Turnout Keys'!$B67)*Registered!AH67</f>
        <v>31.426428363485854</v>
      </c>
      <c r="AI67" s="15">
        <f>(Turnout!AI$85*'Turnout Keys'!$B67)*Registered!AI67</f>
        <v>166.83454575562965</v>
      </c>
      <c r="AJ67" s="15">
        <f>(Turnout!AJ$85*'Turnout Keys'!$B67)*Registered!AJ67</f>
        <v>12.708416974369001</v>
      </c>
      <c r="AK67" s="15">
        <f>(Turnout!AK$85*'Turnout Keys'!$B67)*Registered!AK67</f>
        <v>1004.3839824988486</v>
      </c>
      <c r="AL67" s="15">
        <f>(Turnout!AL$85*'Turnout Keys'!$B67)*Registered!AL67</f>
        <v>61.974239945122029</v>
      </c>
      <c r="AM67" s="15">
        <f>(Turnout!AM$85*'Turnout Keys'!$B67)*Registered!AM67</f>
        <v>18.882016443142028</v>
      </c>
      <c r="AN67" s="15">
        <f>(Turnout!AN$85*'Turnout Keys'!$B67)*Registered!AN67</f>
        <v>64.977033989753295</v>
      </c>
      <c r="AO67" s="15">
        <f>(Turnout!AO$85*'Turnout Keys'!$B67)*Registered!AO67</f>
        <v>562.53662935177499</v>
      </c>
      <c r="AP67" s="15">
        <f>(Turnout!AP$85*'Turnout Keys'!$B67)*Registered!AP67</f>
        <v>6.2823536669401845</v>
      </c>
      <c r="AQ67" s="15">
        <f>(Turnout!AQ$85*'Turnout Keys'!$B67)*Registered!AQ67</f>
        <v>24.02698975067041</v>
      </c>
      <c r="AR67" s="15">
        <f>(Turnout!AR$85*'Turnout Keys'!$B67)*Registered!AR67</f>
        <v>94.435399694849792</v>
      </c>
      <c r="AS67" s="15">
        <f>(Turnout!AS$85*'Turnout Keys'!$B67)*Registered!AS67</f>
        <v>220.48996090148012</v>
      </c>
      <c r="AT67" s="15">
        <f>(Turnout!AT$85*'Turnout Keys'!$B67)*Registered!AT67</f>
        <v>71.957431926658259</v>
      </c>
      <c r="AU67" s="15">
        <f>(Turnout!AU$85*'Turnout Keys'!$B67)*Registered!AU67</f>
        <v>74.391696847233391</v>
      </c>
      <c r="AV67" s="15">
        <f>(Turnout!AV$85*'Turnout Keys'!$B67)*Registered!AV67</f>
        <v>19.175273701919185</v>
      </c>
      <c r="AW67" s="15">
        <f>(Turnout!AW$85*'Turnout Keys'!$B67)*Registered!AW67</f>
        <v>40.788220352452498</v>
      </c>
      <c r="AX67" s="15">
        <f>(Turnout!AX$85*'Turnout Keys'!$B67)*Registered!AX67</f>
        <v>21.961725604856476</v>
      </c>
      <c r="AY67" s="15">
        <f>(Turnout!AY$85*'Turnout Keys'!$B67)*Registered!AY67</f>
        <v>44.966145734017275</v>
      </c>
      <c r="AZ67" s="15">
        <f>(Turnout!AZ$85*'Turnout Keys'!$B67)*Registered!AZ67</f>
        <v>37.713995576993902</v>
      </c>
      <c r="BA67" s="15">
        <f>(Turnout!BA$85*'Turnout Keys'!$B67)*Registered!BA67</f>
        <v>557.09701262807334</v>
      </c>
      <c r="BB67" s="15">
        <f>(Turnout!BB$85*'Turnout Keys'!$B67)*Registered!BB67</f>
        <v>18.872171402343664</v>
      </c>
      <c r="BC67" s="15">
        <f>(Turnout!BC$85*'Turnout Keys'!$B67)*Registered!BC67</f>
        <v>47.51070696195945</v>
      </c>
      <c r="BD67" s="15">
        <f>(Turnout!BD$85*'Turnout Keys'!$B67)*Registered!BD67</f>
        <v>53.536730417139999</v>
      </c>
      <c r="BE67" s="15">
        <f>(Turnout!BE$85*'Turnout Keys'!$B67)*Registered!BE67</f>
        <v>18.442164111196984</v>
      </c>
      <c r="BF67" s="15">
        <f>(Turnout!BF$85*'Turnout Keys'!$B67)*Registered!BF67</f>
        <v>2.4381733449121468</v>
      </c>
      <c r="BG67" s="15">
        <f>(Turnout!BG$85*'Turnout Keys'!$B67)*Registered!BG67</f>
        <v>8.6044519763323564</v>
      </c>
      <c r="BH67" s="15">
        <f>(Turnout!BH$85*'Turnout Keys'!$B67)*Registered!BH67</f>
        <v>13.657939785016001</v>
      </c>
      <c r="BI67" s="15">
        <f>(Turnout!BI$85*'Turnout Keys'!$B67)*Registered!BI67</f>
        <v>50.829410142122562</v>
      </c>
      <c r="BJ67" s="15">
        <f>(Turnout!BJ$85*'Turnout Keys'!$B67)*Registered!BJ67</f>
        <v>74.554204158238093</v>
      </c>
      <c r="BK67" s="15">
        <f>(Turnout!BK$85*'Turnout Keys'!$B67)*Registered!BK67</f>
        <v>18.205446535049386</v>
      </c>
      <c r="BL67" s="15">
        <f>(Turnout!BL$85*'Turnout Keys'!$B67)*Registered!BL67</f>
        <v>607.07857390620927</v>
      </c>
      <c r="BM67" s="15">
        <f>(Turnout!BM$85*'Turnout Keys'!$B67)*Registered!BM67</f>
        <v>36.11546280633727</v>
      </c>
      <c r="BN67" s="4">
        <f t="shared" ref="BN67:BN84" si="2">SUM(B67:BM67)</f>
        <v>13693.13650169637</v>
      </c>
      <c r="BQ67" s="9">
        <f t="shared" ref="BQ67:BQ84" si="3">BN67/$BQ$85</f>
        <v>0.34913639357570497</v>
      </c>
    </row>
    <row r="68" spans="1:69" x14ac:dyDescent="0.25">
      <c r="A68" s="1">
        <v>84</v>
      </c>
      <c r="B68" s="15">
        <f>(Turnout!B$85*'Turnout Keys'!$B68)*Registered!B68</f>
        <v>718.14239245511874</v>
      </c>
      <c r="C68" s="15">
        <f>(Turnout!C$85*'Turnout Keys'!$B68)*Registered!C68</f>
        <v>33.678997883356097</v>
      </c>
      <c r="D68" s="15">
        <f>(Turnout!D$85*'Turnout Keys'!$B68)*Registered!D68</f>
        <v>1260.2848328786567</v>
      </c>
      <c r="E68" s="15">
        <f>(Turnout!E$85*'Turnout Keys'!$B68)*Registered!E68</f>
        <v>40.878743089147903</v>
      </c>
      <c r="F68" s="15">
        <f>(Turnout!F$85*'Turnout Keys'!$B68)*Registered!F68</f>
        <v>21.014710223895644</v>
      </c>
      <c r="G68" s="15">
        <f>(Turnout!G$85*'Turnout Keys'!$B68)*Registered!G68</f>
        <v>9.9950788603089205</v>
      </c>
      <c r="H68" s="15">
        <f>(Turnout!H$85*'Turnout Keys'!$B68)*Registered!H68</f>
        <v>785.59412493456318</v>
      </c>
      <c r="I68" s="15">
        <f>(Turnout!I$85*'Turnout Keys'!$B68)*Registered!I68</f>
        <v>171.74383032929941</v>
      </c>
      <c r="J68" s="15">
        <f>(Turnout!J$85*'Turnout Keys'!$B68)*Registered!J68</f>
        <v>84.493889992319723</v>
      </c>
      <c r="K68" s="15">
        <f>(Turnout!K$85*'Turnout Keys'!$B68)*Registered!K68</f>
        <v>6.2595512596463116</v>
      </c>
      <c r="L68" s="15">
        <f>(Turnout!L$85*'Turnout Keys'!$B68)*Registered!L68</f>
        <v>16.35519677292719</v>
      </c>
      <c r="M68" s="15">
        <f>(Turnout!M$85*'Turnout Keys'!$B68)*Registered!M68</f>
        <v>32.472767921365012</v>
      </c>
      <c r="N68" s="15">
        <f>(Turnout!N$85*'Turnout Keys'!$B68)*Registered!N68</f>
        <v>13.336099805071232</v>
      </c>
      <c r="O68" s="15">
        <f>(Turnout!O$85*'Turnout Keys'!$B68)*Registered!O68</f>
        <v>9.1695228458810476</v>
      </c>
      <c r="P68" s="15">
        <f>(Turnout!P$85*'Turnout Keys'!$B68)*Registered!P68</f>
        <v>20.946579674577578</v>
      </c>
      <c r="Q68" s="15">
        <f>(Turnout!Q$85*'Turnout Keys'!$B68)*Registered!Q68</f>
        <v>148.16422865512254</v>
      </c>
      <c r="R68" s="15">
        <f>(Turnout!R$85*'Turnout Keys'!$B68)*Registered!R68</f>
        <v>1155.3575591071469</v>
      </c>
      <c r="S68" s="15">
        <f>(Turnout!S$85*'Turnout Keys'!$B68)*Registered!S68</f>
        <v>11.012250498709161</v>
      </c>
      <c r="T68" s="15">
        <f>(Turnout!T$85*'Turnout Keys'!$B68)*Registered!T68</f>
        <v>673.83414540129229</v>
      </c>
      <c r="U68" s="15">
        <f>(Turnout!U$85*'Turnout Keys'!$B68)*Registered!U68</f>
        <v>49.276243563339008</v>
      </c>
      <c r="V68" s="15">
        <f>(Turnout!V$85*'Turnout Keys'!$B68)*Registered!V68</f>
        <v>1411.4185070279639</v>
      </c>
      <c r="W68" s="15">
        <f>(Turnout!W$85*'Turnout Keys'!$B68)*Registered!W68</f>
        <v>59.673005428107366</v>
      </c>
      <c r="X68" s="15">
        <f>(Turnout!X$85*'Turnout Keys'!$B68)*Registered!X68</f>
        <v>186.82359518055213</v>
      </c>
      <c r="Y68" s="15">
        <f>(Turnout!Y$85*'Turnout Keys'!$B68)*Registered!Y68</f>
        <v>107.27118954969653</v>
      </c>
      <c r="Z68" s="15">
        <f>(Turnout!Z$85*'Turnout Keys'!$B68)*Registered!Z68</f>
        <v>7.495708102785521</v>
      </c>
      <c r="AA68" s="15">
        <f>(Turnout!AA$85*'Turnout Keys'!$B68)*Registered!AA68</f>
        <v>30.354736438537866</v>
      </c>
      <c r="AB68" s="15">
        <f>(Turnout!AB$85*'Turnout Keys'!$B68)*Registered!AB68</f>
        <v>29.430787331271965</v>
      </c>
      <c r="AC68" s="15">
        <f>(Turnout!AC$85*'Turnout Keys'!$B68)*Registered!AC68</f>
        <v>3.5714322398288885</v>
      </c>
      <c r="AD68" s="15">
        <f>(Turnout!AD$85*'Turnout Keys'!$B68)*Registered!AD68</f>
        <v>27.233655659343071</v>
      </c>
      <c r="AE68" s="15">
        <f>(Turnout!AE$85*'Turnout Keys'!$B68)*Registered!AE68</f>
        <v>2.321714159789467</v>
      </c>
      <c r="AF68" s="15">
        <f>(Turnout!AF$85*'Turnout Keys'!$B68)*Registered!AF68</f>
        <v>1602.8404395979303</v>
      </c>
      <c r="AG68" s="15">
        <f>(Turnout!AG$85*'Turnout Keys'!$B68)*Registered!AG68</f>
        <v>3.730021768686985</v>
      </c>
      <c r="AH68" s="15">
        <f>(Turnout!AH$85*'Turnout Keys'!$B68)*Registered!AH68</f>
        <v>38.369140292913016</v>
      </c>
      <c r="AI68" s="15">
        <f>(Turnout!AI$85*'Turnout Keys'!$B68)*Registered!AI68</f>
        <v>150.32326428339263</v>
      </c>
      <c r="AJ68" s="15">
        <f>(Turnout!AJ$85*'Turnout Keys'!$B68)*Registered!AJ68</f>
        <v>13.508007480441503</v>
      </c>
      <c r="AK68" s="15">
        <f>(Turnout!AK$85*'Turnout Keys'!$B68)*Registered!AK68</f>
        <v>888.49157835852611</v>
      </c>
      <c r="AL68" s="15">
        <f>(Turnout!AL$85*'Turnout Keys'!$B68)*Registered!AL68</f>
        <v>54.533176029649546</v>
      </c>
      <c r="AM68" s="15">
        <f>(Turnout!AM$85*'Turnout Keys'!$B68)*Registered!AM68</f>
        <v>18.955036465907902</v>
      </c>
      <c r="AN68" s="15">
        <f>(Turnout!AN$85*'Turnout Keys'!$B68)*Registered!AN68</f>
        <v>64.346847748582462</v>
      </c>
      <c r="AO68" s="15">
        <f>(Turnout!AO$85*'Turnout Keys'!$B68)*Registered!AO68</f>
        <v>527.97587060294745</v>
      </c>
      <c r="AP68" s="15">
        <f>(Turnout!AP$85*'Turnout Keys'!$B68)*Registered!AP68</f>
        <v>5.4056988128132257</v>
      </c>
      <c r="AQ68" s="15">
        <f>(Turnout!AQ$85*'Turnout Keys'!$B68)*Registered!AQ68</f>
        <v>23.315909399082631</v>
      </c>
      <c r="AR68" s="15">
        <f>(Turnout!AR$85*'Turnout Keys'!$B68)*Registered!AR68</f>
        <v>87.445378927458165</v>
      </c>
      <c r="AS68" s="15">
        <f>(Turnout!AS$85*'Turnout Keys'!$B68)*Registered!AS68</f>
        <v>191.88978325544025</v>
      </c>
      <c r="AT68" s="15">
        <f>(Turnout!AT$85*'Turnout Keys'!$B68)*Registered!AT68</f>
        <v>89.034704633415728</v>
      </c>
      <c r="AU68" s="15">
        <f>(Turnout!AU$85*'Turnout Keys'!$B68)*Registered!AU68</f>
        <v>63.190246648823944</v>
      </c>
      <c r="AV68" s="15">
        <f>(Turnout!AV$85*'Turnout Keys'!$B68)*Registered!AV68</f>
        <v>17.416148963005298</v>
      </c>
      <c r="AW68" s="15">
        <f>(Turnout!AW$85*'Turnout Keys'!$B68)*Registered!AW68</f>
        <v>25.591222158671723</v>
      </c>
      <c r="AX68" s="15">
        <f>(Turnout!AX$85*'Turnout Keys'!$B68)*Registered!AX68</f>
        <v>28.578997734921202</v>
      </c>
      <c r="AY68" s="15">
        <f>(Turnout!AY$85*'Turnout Keys'!$B68)*Registered!AY68</f>
        <v>38.059247384322681</v>
      </c>
      <c r="AZ68" s="15">
        <f>(Turnout!AZ$85*'Turnout Keys'!$B68)*Registered!AZ68</f>
        <v>28.193499450764399</v>
      </c>
      <c r="BA68" s="15">
        <f>(Turnout!BA$85*'Turnout Keys'!$B68)*Registered!BA68</f>
        <v>469.37171332625184</v>
      </c>
      <c r="BB68" s="15">
        <f>(Turnout!BB$85*'Turnout Keys'!$B68)*Registered!BB68</f>
        <v>13.778293347370411</v>
      </c>
      <c r="BC68" s="15">
        <f>(Turnout!BC$85*'Turnout Keys'!$B68)*Registered!BC68</f>
        <v>30.42576286239321</v>
      </c>
      <c r="BD68" s="15">
        <f>(Turnout!BD$85*'Turnout Keys'!$B68)*Registered!BD68</f>
        <v>31.717632518276222</v>
      </c>
      <c r="BE68" s="15">
        <f>(Turnout!BE$85*'Turnout Keys'!$B68)*Registered!BE68</f>
        <v>16.098680999072684</v>
      </c>
      <c r="BF68" s="15">
        <f>(Turnout!BF$85*'Turnout Keys'!$B68)*Registered!BF68</f>
        <v>2.4476021828590229</v>
      </c>
      <c r="BG68" s="15">
        <f>(Turnout!BG$85*'Turnout Keys'!$B68)*Registered!BG68</f>
        <v>10.36527225606376</v>
      </c>
      <c r="BH68" s="15">
        <f>(Turnout!BH$85*'Turnout Keys'!$B68)*Registered!BH68</f>
        <v>11.996912724973189</v>
      </c>
      <c r="BI68" s="15">
        <f>(Turnout!BI$85*'Turnout Keys'!$B68)*Registered!BI68</f>
        <v>33.207381376101075</v>
      </c>
      <c r="BJ68" s="15">
        <f>(Turnout!BJ$85*'Turnout Keys'!$B68)*Registered!BJ68</f>
        <v>59.357859228785252</v>
      </c>
      <c r="BK68" s="15">
        <f>(Turnout!BK$85*'Turnout Keys'!$B68)*Registered!BK68</f>
        <v>23.758605188479912</v>
      </c>
      <c r="BL68" s="15">
        <f>(Turnout!BL$85*'Turnout Keys'!$B68)*Registered!BL68</f>
        <v>590.381681364222</v>
      </c>
      <c r="BM68" s="15">
        <f>(Turnout!BM$85*'Turnout Keys'!$B68)*Registered!BM68</f>
        <v>35.348749357632975</v>
      </c>
      <c r="BN68" s="4">
        <f t="shared" si="2"/>
        <v>12417.055443999796</v>
      </c>
      <c r="BQ68" s="9">
        <f t="shared" si="3"/>
        <v>0.3165999225970319</v>
      </c>
    </row>
    <row r="69" spans="1:69" x14ac:dyDescent="0.25">
      <c r="A69" s="1">
        <v>85</v>
      </c>
      <c r="B69" s="15">
        <f>(Turnout!B$85*'Turnout Keys'!$B69)*Registered!B69</f>
        <v>700.50724502784419</v>
      </c>
      <c r="C69" s="15">
        <f>(Turnout!C$85*'Turnout Keys'!$B69)*Registered!C69</f>
        <v>32.607462902495371</v>
      </c>
      <c r="D69" s="15">
        <f>(Turnout!D$85*'Turnout Keys'!$B69)*Registered!D69</f>
        <v>1146.7805161326901</v>
      </c>
      <c r="E69" s="15">
        <f>(Turnout!E$85*'Turnout Keys'!$B69)*Registered!E69</f>
        <v>38.009494363947418</v>
      </c>
      <c r="F69" s="15">
        <f>(Turnout!F$85*'Turnout Keys'!$B69)*Registered!F69</f>
        <v>12.505410089710065</v>
      </c>
      <c r="G69" s="15">
        <f>(Turnout!G$85*'Turnout Keys'!$B69)*Registered!G69</f>
        <v>10.675646638536977</v>
      </c>
      <c r="H69" s="15">
        <f>(Turnout!H$85*'Turnout Keys'!$B69)*Registered!H69</f>
        <v>703.22425236580261</v>
      </c>
      <c r="I69" s="15">
        <f>(Turnout!I$85*'Turnout Keys'!$B69)*Registered!I69</f>
        <v>169.42917016581868</v>
      </c>
      <c r="J69" s="15">
        <f>(Turnout!J$85*'Turnout Keys'!$B69)*Registered!J69</f>
        <v>70.428400388984926</v>
      </c>
      <c r="K69" s="15">
        <f>(Turnout!K$85*'Turnout Keys'!$B69)*Registered!K69</f>
        <v>3.5475492504986348</v>
      </c>
      <c r="L69" s="15">
        <f>(Turnout!L$85*'Turnout Keys'!$B69)*Registered!L69</f>
        <v>11.952355178155555</v>
      </c>
      <c r="M69" s="15">
        <f>(Turnout!M$85*'Turnout Keys'!$B69)*Registered!M69</f>
        <v>27.854209957931527</v>
      </c>
      <c r="N69" s="15">
        <f>(Turnout!N$85*'Turnout Keys'!$B69)*Registered!N69</f>
        <v>16.338887868939086</v>
      </c>
      <c r="O69" s="15">
        <f>(Turnout!O$85*'Turnout Keys'!$B69)*Registered!O69</f>
        <v>5.7872917103031893</v>
      </c>
      <c r="P69" s="15">
        <f>(Turnout!P$85*'Turnout Keys'!$B69)*Registered!P69</f>
        <v>20.774778398603388</v>
      </c>
      <c r="Q69" s="15">
        <f>(Turnout!Q$85*'Turnout Keys'!$B69)*Registered!Q69</f>
        <v>121.70623016932258</v>
      </c>
      <c r="R69" s="15">
        <f>(Turnout!R$85*'Turnout Keys'!$B69)*Registered!R69</f>
        <v>1076.9436155111184</v>
      </c>
      <c r="S69" s="15">
        <f>(Turnout!S$85*'Turnout Keys'!$B69)*Registered!S69</f>
        <v>5.8810388923553747</v>
      </c>
      <c r="T69" s="15">
        <f>(Turnout!T$85*'Turnout Keys'!$B69)*Registered!T69</f>
        <v>587.55362471322758</v>
      </c>
      <c r="U69" s="15">
        <f>(Turnout!U$85*'Turnout Keys'!$B69)*Registered!U69</f>
        <v>54.873920966401379</v>
      </c>
      <c r="V69" s="15">
        <f>(Turnout!V$85*'Turnout Keys'!$B69)*Registered!V69</f>
        <v>1195.0474464477327</v>
      </c>
      <c r="W69" s="15">
        <f>(Turnout!W$85*'Turnout Keys'!$B69)*Registered!W69</f>
        <v>51.785627915456551</v>
      </c>
      <c r="X69" s="15">
        <f>(Turnout!X$85*'Turnout Keys'!$B69)*Registered!X69</f>
        <v>177.60639872684479</v>
      </c>
      <c r="Y69" s="15">
        <f>(Turnout!Y$85*'Turnout Keys'!$B69)*Registered!Y69</f>
        <v>90.348222163716514</v>
      </c>
      <c r="Z69" s="15">
        <f>(Turnout!Z$85*'Turnout Keys'!$B69)*Registered!Z69</f>
        <v>8.2602546942030592</v>
      </c>
      <c r="AA69" s="15">
        <f>(Turnout!AA$85*'Turnout Keys'!$B69)*Registered!AA69</f>
        <v>24.251870773462944</v>
      </c>
      <c r="AB69" s="15">
        <f>(Turnout!AB$85*'Turnout Keys'!$B69)*Registered!AB69</f>
        <v>26.613864364207892</v>
      </c>
      <c r="AC69" s="15">
        <f>(Turnout!AC$85*'Turnout Keys'!$B69)*Registered!AC69</f>
        <v>1.7710698954379336</v>
      </c>
      <c r="AD69" s="15">
        <f>(Turnout!AD$85*'Turnout Keys'!$B69)*Registered!AD69</f>
        <v>24.478074005395261</v>
      </c>
      <c r="AE69" s="15">
        <f>(Turnout!AE$85*'Turnout Keys'!$B69)*Registered!AE69</f>
        <v>4.6053434903327286</v>
      </c>
      <c r="AF69" s="15">
        <f>(Turnout!AF$85*'Turnout Keys'!$B69)*Registered!AF69</f>
        <v>1453.7994593119934</v>
      </c>
      <c r="AG69" s="15">
        <f>(Turnout!AG$85*'Turnout Keys'!$B69)*Registered!AG69</f>
        <v>7.3988571757600337</v>
      </c>
      <c r="AH69" s="15">
        <f>(Turnout!AH$85*'Turnout Keys'!$B69)*Registered!AH69</f>
        <v>16.06743077651738</v>
      </c>
      <c r="AI69" s="15">
        <f>(Turnout!AI$85*'Turnout Keys'!$B69)*Registered!AI69</f>
        <v>119.11021034570261</v>
      </c>
      <c r="AJ69" s="15">
        <f>(Turnout!AJ$85*'Turnout Keys'!$B69)*Registered!AJ69</f>
        <v>5.9543184270039688</v>
      </c>
      <c r="AK69" s="15">
        <f>(Turnout!AK$85*'Turnout Keys'!$B69)*Registered!AK69</f>
        <v>791.66541404787063</v>
      </c>
      <c r="AL69" s="15">
        <f>(Turnout!AL$85*'Turnout Keys'!$B69)*Registered!AL69</f>
        <v>46.468168990627554</v>
      </c>
      <c r="AM69" s="15">
        <f>(Turnout!AM$85*'Turnout Keys'!$B69)*Registered!AM69</f>
        <v>14.526940132266846</v>
      </c>
      <c r="AN69" s="15">
        <f>(Turnout!AN$85*'Turnout Keys'!$B69)*Registered!AN69</f>
        <v>48.957104613581755</v>
      </c>
      <c r="AO69" s="15">
        <f>(Turnout!AO$85*'Turnout Keys'!$B69)*Registered!AO69</f>
        <v>445.69178165378946</v>
      </c>
      <c r="AP69" s="15">
        <f>(Turnout!AP$85*'Turnout Keys'!$B69)*Registered!AP69</f>
        <v>6.2549222569465517</v>
      </c>
      <c r="AQ69" s="15">
        <f>(Turnout!AQ$85*'Turnout Keys'!$B69)*Registered!AQ69</f>
        <v>24.719480355705908</v>
      </c>
      <c r="AR69" s="15">
        <f>(Turnout!AR$85*'Turnout Keys'!$B69)*Registered!AR69</f>
        <v>68.896203982714482</v>
      </c>
      <c r="AS69" s="15">
        <f>(Turnout!AS$85*'Turnout Keys'!$B69)*Registered!AS69</f>
        <v>137.20450536849273</v>
      </c>
      <c r="AT69" s="15">
        <f>(Turnout!AT$85*'Turnout Keys'!$B69)*Registered!AT69</f>
        <v>71.643235381555058</v>
      </c>
      <c r="AU69" s="15">
        <f>(Turnout!AU$85*'Turnout Keys'!$B69)*Registered!AU69</f>
        <v>58.602359688661302</v>
      </c>
      <c r="AV69" s="15">
        <f>(Turnout!AV$85*'Turnout Keys'!$B69)*Registered!AV69</f>
        <v>6.3638487855456258</v>
      </c>
      <c r="AW69" s="15">
        <f>(Turnout!AW$85*'Turnout Keys'!$B69)*Registered!AW69</f>
        <v>34.687812329864734</v>
      </c>
      <c r="AX69" s="15">
        <f>(Turnout!AX$85*'Turnout Keys'!$B69)*Registered!AX69</f>
        <v>17.006757781589457</v>
      </c>
      <c r="AY69" s="15">
        <f>(Turnout!AY$85*'Turnout Keys'!$B69)*Registered!AY69</f>
        <v>31.602214973989582</v>
      </c>
      <c r="AZ69" s="15">
        <f>(Turnout!AZ$85*'Turnout Keys'!$B69)*Registered!AZ69</f>
        <v>31.956868374984534</v>
      </c>
      <c r="BA69" s="15">
        <f>(Turnout!BA$85*'Turnout Keys'!$B69)*Registered!BA69</f>
        <v>434.15702775597293</v>
      </c>
      <c r="BB69" s="15">
        <f>(Turnout!BB$85*'Turnout Keys'!$B69)*Registered!BB69</f>
        <v>10.248964107132117</v>
      </c>
      <c r="BC69" s="15">
        <f>(Turnout!BC$85*'Turnout Keys'!$B69)*Registered!BC69</f>
        <v>35.069654676610405</v>
      </c>
      <c r="BD69" s="15">
        <f>(Turnout!BD$85*'Turnout Keys'!$B69)*Registered!BD69</f>
        <v>29.709850144861772</v>
      </c>
      <c r="BE69" s="15">
        <f>(Turnout!BE$85*'Turnout Keys'!$B69)*Registered!BE69</f>
        <v>12.773313274489496</v>
      </c>
      <c r="BF69" s="15">
        <f>(Turnout!BF$85*'Turnout Keys'!$B69)*Registered!BF69</f>
        <v>1.6183515000795972</v>
      </c>
      <c r="BG69" s="15">
        <f>(Turnout!BG$85*'Turnout Keys'!$B69)*Registered!BG69</f>
        <v>11.136945695440717</v>
      </c>
      <c r="BH69" s="15">
        <f>(Turnout!BH$85*'Turnout Keys'!$B69)*Registered!BH69</f>
        <v>7.6490456908094018</v>
      </c>
      <c r="BI69" s="15">
        <f>(Turnout!BI$85*'Turnout Keys'!$B69)*Registered!BI69</f>
        <v>27.311966568595537</v>
      </c>
      <c r="BJ69" s="15">
        <f>(Turnout!BJ$85*'Turnout Keys'!$B69)*Registered!BJ69</f>
        <v>36.687732958276179</v>
      </c>
      <c r="BK69" s="15">
        <f>(Turnout!BK$85*'Turnout Keys'!$B69)*Registered!BK69</f>
        <v>13.594465398649664</v>
      </c>
      <c r="BL69" s="15">
        <f>(Turnout!BL$85*'Turnout Keys'!$B69)*Registered!BL69</f>
        <v>519.43015128255593</v>
      </c>
      <c r="BM69" s="15">
        <f>(Turnout!BM$85*'Turnout Keys'!$B69)*Registered!BM69</f>
        <v>26.069381393494304</v>
      </c>
      <c r="BN69" s="4">
        <f t="shared" si="2"/>
        <v>11026.18401837161</v>
      </c>
      <c r="BQ69" s="9">
        <f t="shared" si="3"/>
        <v>0.28113662071501494</v>
      </c>
    </row>
    <row r="70" spans="1:69" x14ac:dyDescent="0.25">
      <c r="A70" s="1">
        <v>86</v>
      </c>
      <c r="B70" s="15">
        <f>(Turnout!B$85*'Turnout Keys'!$B70)*Registered!B70</f>
        <v>549.62876148338557</v>
      </c>
      <c r="C70" s="15">
        <f>(Turnout!C$85*'Turnout Keys'!$B70)*Registered!C70</f>
        <v>32.468770312778659</v>
      </c>
      <c r="D70" s="15">
        <f>(Turnout!D$85*'Turnout Keys'!$B70)*Registered!D70</f>
        <v>964.70471251492984</v>
      </c>
      <c r="E70" s="15">
        <f>(Turnout!E$85*'Turnout Keys'!$B70)*Registered!E70</f>
        <v>37.767723556002061</v>
      </c>
      <c r="F70" s="15">
        <f>(Turnout!F$85*'Turnout Keys'!$B70)*Registered!F70</f>
        <v>17.018033420187731</v>
      </c>
      <c r="G70" s="15">
        <f>(Turnout!G$85*'Turnout Keys'!$B70)*Registered!G70</f>
        <v>7.4122413686062751</v>
      </c>
      <c r="H70" s="15">
        <f>(Turnout!H$85*'Turnout Keys'!$B70)*Registered!H70</f>
        <v>625.57247991127758</v>
      </c>
      <c r="I70" s="15">
        <f>(Turnout!I$85*'Turnout Keys'!$B70)*Registered!I70</f>
        <v>126.82137797973508</v>
      </c>
      <c r="J70" s="15">
        <f>(Turnout!J$85*'Turnout Keys'!$B70)*Registered!J70</f>
        <v>61.526538236201077</v>
      </c>
      <c r="K70" s="15">
        <f>(Turnout!K$85*'Turnout Keys'!$B70)*Registered!K70</f>
        <v>2.5862654331057588</v>
      </c>
      <c r="L70" s="15">
        <f>(Turnout!L$85*'Turnout Keys'!$B70)*Registered!L70</f>
        <v>8.2986768393020895</v>
      </c>
      <c r="M70" s="15">
        <f>(Turnout!M$85*'Turnout Keys'!$B70)*Registered!M70</f>
        <v>27.075360215898524</v>
      </c>
      <c r="N70" s="15">
        <f>(Turnout!N$85*'Turnout Keys'!$B70)*Registered!N70</f>
        <v>13.613164767967609</v>
      </c>
      <c r="O70" s="15">
        <f>(Turnout!O$85*'Turnout Keys'!$B70)*Registered!O70</f>
        <v>5.6254694700584658</v>
      </c>
      <c r="P70" s="15">
        <f>(Turnout!P$85*'Turnout Keys'!$B70)*Registered!P70</f>
        <v>15.803907074899973</v>
      </c>
      <c r="Q70" s="15">
        <f>(Turnout!Q$85*'Turnout Keys'!$B70)*Registered!Q70</f>
        <v>102.52937313077355</v>
      </c>
      <c r="R70" s="15">
        <f>(Turnout!R$85*'Turnout Keys'!$B70)*Registered!R70</f>
        <v>945.49795438053729</v>
      </c>
      <c r="S70" s="15">
        <f>(Turnout!S$85*'Turnout Keys'!$B70)*Registered!S70</f>
        <v>8.9832212265317466</v>
      </c>
      <c r="T70" s="15">
        <f>(Turnout!T$85*'Turnout Keys'!$B70)*Registered!T70</f>
        <v>503.4558564681808</v>
      </c>
      <c r="U70" s="15">
        <f>(Turnout!U$85*'Turnout Keys'!$B70)*Registered!U70</f>
        <v>39.171236035097415</v>
      </c>
      <c r="V70" s="15">
        <f>(Turnout!V$85*'Turnout Keys'!$B70)*Registered!V70</f>
        <v>1112.8641894904617</v>
      </c>
      <c r="W70" s="15">
        <f>(Turnout!W$85*'Turnout Keys'!$B70)*Registered!W70</f>
        <v>46.742072165742215</v>
      </c>
      <c r="X70" s="15">
        <f>(Turnout!X$85*'Turnout Keys'!$B70)*Registered!X70</f>
        <v>135.29018048155694</v>
      </c>
      <c r="Y70" s="15">
        <f>(Turnout!Y$85*'Turnout Keys'!$B70)*Registered!Y70</f>
        <v>71.406621317891961</v>
      </c>
      <c r="Z70" s="15">
        <f>(Turnout!Z$85*'Turnout Keys'!$B70)*Registered!Z70</f>
        <v>5.6204990254929506</v>
      </c>
      <c r="AA70" s="15">
        <f>(Turnout!AA$85*'Turnout Keys'!$B70)*Registered!AA70</f>
        <v>19.509309010940719</v>
      </c>
      <c r="AB70" s="15">
        <f>(Turnout!AB$85*'Turnout Keys'!$B70)*Registered!AB70</f>
        <v>25.035190388476487</v>
      </c>
      <c r="AC70" s="15">
        <f>(Turnout!AC$85*'Turnout Keys'!$B70)*Registered!AC70</f>
        <v>3.4430957086155862</v>
      </c>
      <c r="AD70" s="15">
        <f>(Turnout!AD$85*'Turnout Keys'!$B70)*Registered!AD70</f>
        <v>23.79362660396616</v>
      </c>
      <c r="AE70" s="15">
        <f>(Turnout!AE$85*'Turnout Keys'!$B70)*Registered!AE70</f>
        <v>4.4765704755950519</v>
      </c>
      <c r="AF70" s="15">
        <f>(Turnout!AF$85*'Turnout Keys'!$B70)*Registered!AF70</f>
        <v>1261.5500479305697</v>
      </c>
      <c r="AG70" s="15">
        <f>(Turnout!AG$85*'Turnout Keys'!$B70)*Registered!AG70</f>
        <v>3.5959864509214916</v>
      </c>
      <c r="AH70" s="15">
        <f>(Turnout!AH$85*'Turnout Keys'!$B70)*Registered!AH70</f>
        <v>19.728200664150009</v>
      </c>
      <c r="AI70" s="15">
        <f>(Turnout!AI$85*'Turnout Keys'!$B70)*Registered!AI70</f>
        <v>105.54067164093155</v>
      </c>
      <c r="AJ70" s="15">
        <f>(Turnout!AJ$85*'Turnout Keys'!$B70)*Registered!AJ70</f>
        <v>6.5113040742001731</v>
      </c>
      <c r="AK70" s="15">
        <f>(Turnout!AK$85*'Turnout Keys'!$B70)*Registered!AK70</f>
        <v>716.10158564576659</v>
      </c>
      <c r="AL70" s="15">
        <f>(Turnout!AL$85*'Turnout Keys'!$B70)*Registered!AL70</f>
        <v>35.542695495961318</v>
      </c>
      <c r="AM70" s="15">
        <f>(Turnout!AM$85*'Turnout Keys'!$B70)*Registered!AM70</f>
        <v>11.628847076891084</v>
      </c>
      <c r="AN70" s="15">
        <f>(Turnout!AN$85*'Turnout Keys'!$B70)*Registered!AN70</f>
        <v>48.437972045788072</v>
      </c>
      <c r="AO70" s="15">
        <f>(Turnout!AO$85*'Turnout Keys'!$B70)*Registered!AO70</f>
        <v>392.87162144446773</v>
      </c>
      <c r="AP70" s="15">
        <f>(Turnout!AP$85*'Turnout Keys'!$B70)*Registered!AP70</f>
        <v>0.86857489911653885</v>
      </c>
      <c r="AQ70" s="15">
        <f>(Turnout!AQ$85*'Turnout Keys'!$B70)*Registered!AQ70</f>
        <v>27.128706425231218</v>
      </c>
      <c r="AR70" s="15">
        <f>(Turnout!AR$85*'Turnout Keys'!$B70)*Registered!AR70</f>
        <v>59.090957878349627</v>
      </c>
      <c r="AS70" s="15">
        <f>(Turnout!AS$85*'Turnout Keys'!$B70)*Registered!AS70</f>
        <v>147.99550317900162</v>
      </c>
      <c r="AT70" s="15">
        <f>(Turnout!AT$85*'Turnout Keys'!$B70)*Registered!AT70</f>
        <v>59.922766710780877</v>
      </c>
      <c r="AU70" s="15">
        <f>(Turnout!AU$85*'Turnout Keys'!$B70)*Registered!AU70</f>
        <v>49.843273257793577</v>
      </c>
      <c r="AV70" s="15">
        <f>(Turnout!AV$85*'Turnout Keys'!$B70)*Registered!AV70</f>
        <v>6.1859050566642448</v>
      </c>
      <c r="AW70" s="15">
        <f>(Turnout!AW$85*'Turnout Keys'!$B70)*Registered!AW70</f>
        <v>17.270135590723292</v>
      </c>
      <c r="AX70" s="15">
        <f>(Turnout!AX$85*'Turnout Keys'!$B70)*Registered!AX70</f>
        <v>15.744019741719919</v>
      </c>
      <c r="AY70" s="15">
        <f>(Turnout!AY$85*'Turnout Keys'!$B70)*Registered!AY70</f>
        <v>30.71856481778924</v>
      </c>
      <c r="AZ70" s="15">
        <f>(Turnout!AZ$85*'Turnout Keys'!$B70)*Registered!AZ70</f>
        <v>23.297476142696585</v>
      </c>
      <c r="BA70" s="15">
        <f>(Turnout!BA$85*'Turnout Keys'!$B70)*Registered!BA70</f>
        <v>380.29694033049577</v>
      </c>
      <c r="BB70" s="15">
        <f>(Turnout!BB$85*'Turnout Keys'!$B70)*Registered!BB70</f>
        <v>18.264374577814937</v>
      </c>
      <c r="BC70" s="15">
        <f>(Turnout!BC$85*'Turnout Keys'!$B70)*Registered!BC70</f>
        <v>33.29628059057616</v>
      </c>
      <c r="BD70" s="15">
        <f>(Turnout!BD$85*'Turnout Keys'!$B70)*Registered!BD70</f>
        <v>21.234642379844431</v>
      </c>
      <c r="BE70" s="15">
        <f>(Turnout!BE$85*'Turnout Keys'!$B70)*Registered!BE70</f>
        <v>16.296197303236763</v>
      </c>
      <c r="BF70" s="15">
        <f>(Turnout!BF$85*'Turnout Keys'!$B70)*Registered!BF70</f>
        <v>0.78654985883234041</v>
      </c>
      <c r="BG70" s="15">
        <f>(Turnout!BG$85*'Turnout Keys'!$B70)*Registered!BG70</f>
        <v>9.1600708599086502</v>
      </c>
      <c r="BH70" s="15">
        <f>(Turnout!BH$85*'Turnout Keys'!$B70)*Registered!BH70</f>
        <v>4.9567771550349002</v>
      </c>
      <c r="BI70" s="15">
        <f>(Turnout!BI$85*'Turnout Keys'!$B70)*Registered!BI70</f>
        <v>20.301625001285409</v>
      </c>
      <c r="BJ70" s="15">
        <f>(Turnout!BJ$85*'Turnout Keys'!$B70)*Registered!BJ70</f>
        <v>44.784690674595012</v>
      </c>
      <c r="BK70" s="15">
        <f>(Turnout!BK$85*'Turnout Keys'!$B70)*Registered!BK70</f>
        <v>16.738166128020126</v>
      </c>
      <c r="BL70" s="15">
        <f>(Turnout!BL$85*'Turnout Keys'!$B70)*Registered!BL70</f>
        <v>400.586599019299</v>
      </c>
      <c r="BM70" s="15">
        <f>(Turnout!BM$85*'Turnout Keys'!$B70)*Registered!BM70</f>
        <v>19.223780861024498</v>
      </c>
      <c r="BN70" s="4">
        <f t="shared" si="2"/>
        <v>9569.2439894036743</v>
      </c>
      <c r="BQ70" s="9">
        <f t="shared" si="3"/>
        <v>0.24398875562896019</v>
      </c>
    </row>
    <row r="71" spans="1:69" x14ac:dyDescent="0.25">
      <c r="A71" s="1">
        <v>87</v>
      </c>
      <c r="B71" s="15">
        <f>(Turnout!B$85*'Turnout Keys'!$B71)*Registered!B71</f>
        <v>471.25032847327708</v>
      </c>
      <c r="C71" s="15">
        <f>(Turnout!C$85*'Turnout Keys'!$B71)*Registered!C71</f>
        <v>25.639216959641853</v>
      </c>
      <c r="D71" s="15">
        <f>(Turnout!D$85*'Turnout Keys'!$B71)*Registered!D71</f>
        <v>865.42858189365552</v>
      </c>
      <c r="E71" s="15">
        <f>(Turnout!E$85*'Turnout Keys'!$B71)*Registered!E71</f>
        <v>25.579905615879717</v>
      </c>
      <c r="F71" s="15">
        <f>(Turnout!F$85*'Turnout Keys'!$B71)*Registered!F71</f>
        <v>13.031197503126176</v>
      </c>
      <c r="G71" s="15">
        <f>(Turnout!G$85*'Turnout Keys'!$B71)*Registered!G71</f>
        <v>11.919109308552454</v>
      </c>
      <c r="H71" s="15">
        <f>(Turnout!H$85*'Turnout Keys'!$B71)*Registered!H71</f>
        <v>515.68530451752929</v>
      </c>
      <c r="I71" s="15">
        <f>(Turnout!I$85*'Turnout Keys'!$B71)*Registered!I71</f>
        <v>112.41078057258007</v>
      </c>
      <c r="J71" s="15">
        <f>(Turnout!J$85*'Turnout Keys'!$B71)*Registered!J71</f>
        <v>47.900614860048194</v>
      </c>
      <c r="K71" s="15">
        <f>(Turnout!K$85*'Turnout Keys'!$B71)*Registered!K71</f>
        <v>2.599245867845581</v>
      </c>
      <c r="L71" s="15">
        <f>(Turnout!L$85*'Turnout Keys'!$B71)*Registered!L71</f>
        <v>9.1743605771208916</v>
      </c>
      <c r="M71" s="15">
        <f>(Turnout!M$85*'Turnout Keys'!$B71)*Registered!M71</f>
        <v>14.455977157168981</v>
      </c>
      <c r="N71" s="15">
        <f>(Turnout!N$85*'Turnout Keys'!$B71)*Registered!N71</f>
        <v>8.3609099910703613</v>
      </c>
      <c r="O71" s="15">
        <f>(Turnout!O$85*'Turnout Keys'!$B71)*Registered!O71</f>
        <v>9.6920633706507271</v>
      </c>
      <c r="P71" s="15">
        <f>(Turnout!P$85*'Turnout Keys'!$B71)*Registered!P71</f>
        <v>15.00082520931085</v>
      </c>
      <c r="Q71" s="15">
        <f>(Turnout!Q$85*'Turnout Keys'!$B71)*Registered!Q71</f>
        <v>89.83320183171648</v>
      </c>
      <c r="R71" s="15">
        <f>(Turnout!R$85*'Turnout Keys'!$B71)*Registered!R71</f>
        <v>799.94560828365661</v>
      </c>
      <c r="S71" s="15">
        <f>(Turnout!S$85*'Turnout Keys'!$B71)*Registered!S71</f>
        <v>4.9245315843067914</v>
      </c>
      <c r="T71" s="15">
        <f>(Turnout!T$85*'Turnout Keys'!$B71)*Registered!T71</f>
        <v>436.16071045253085</v>
      </c>
      <c r="U71" s="15">
        <f>(Turnout!U$85*'Turnout Keys'!$B71)*Registered!U71</f>
        <v>30.991700674658059</v>
      </c>
      <c r="V71" s="15">
        <f>(Turnout!V$85*'Turnout Keys'!$B71)*Registered!V71</f>
        <v>925.61349626193294</v>
      </c>
      <c r="W71" s="15">
        <f>(Turnout!W$85*'Turnout Keys'!$B71)*Registered!W71</f>
        <v>28.908720035198737</v>
      </c>
      <c r="X71" s="15">
        <f>(Turnout!X$85*'Turnout Keys'!$B71)*Registered!X71</f>
        <v>111.7783609427222</v>
      </c>
      <c r="Y71" s="15">
        <f>(Turnout!Y$85*'Turnout Keys'!$B71)*Registered!Y71</f>
        <v>71.765010281431174</v>
      </c>
      <c r="Z71" s="15">
        <f>(Turnout!Z$85*'Turnout Keys'!$B71)*Registered!Z71</f>
        <v>6.4556665619580338</v>
      </c>
      <c r="AA71" s="15">
        <f>(Turnout!AA$85*'Turnout Keys'!$B71)*Registered!AA71</f>
        <v>21.241161495106535</v>
      </c>
      <c r="AB71" s="15">
        <f>(Turnout!AB$85*'Turnout Keys'!$B71)*Registered!AB71</f>
        <v>13.419115575688126</v>
      </c>
      <c r="AC71" s="15">
        <f>(Turnout!AC$85*'Turnout Keys'!$B71)*Registered!AC71</f>
        <v>0.86509414102063187</v>
      </c>
      <c r="AD71" s="15">
        <f>(Turnout!AD$85*'Turnout Keys'!$B71)*Registered!AD71</f>
        <v>22.263870903868654</v>
      </c>
      <c r="AE71" s="15">
        <f>(Turnout!AE$85*'Turnout Keys'!$B71)*Registered!AE71</f>
        <v>3.7491986069520324</v>
      </c>
      <c r="AF71" s="15">
        <f>(Turnout!AF$85*'Turnout Keys'!$B71)*Registered!AF71</f>
        <v>1091.4653173098516</v>
      </c>
      <c r="AG71" s="15">
        <f>(Turnout!AG$85*'Turnout Keys'!$B71)*Registered!AG71</f>
        <v>5.4210519947456026</v>
      </c>
      <c r="AH71" s="15">
        <f>(Turnout!AH$85*'Turnout Keys'!$B71)*Registered!AH71</f>
        <v>10.739742142586326</v>
      </c>
      <c r="AI71" s="15">
        <f>(Turnout!AI$85*'Turnout Keys'!$B71)*Registered!AI71</f>
        <v>89.447409146351433</v>
      </c>
      <c r="AJ71" s="15">
        <f>(Turnout!AJ$85*'Turnout Keys'!$B71)*Registered!AJ71</f>
        <v>4.3626561534139361</v>
      </c>
      <c r="AK71" s="15">
        <f>(Turnout!AK$85*'Turnout Keys'!$B71)*Registered!AK71</f>
        <v>635.68789054205808</v>
      </c>
      <c r="AL71" s="15">
        <f>(Turnout!AL$85*'Turnout Keys'!$B71)*Registered!AL71</f>
        <v>20.837298913772965</v>
      </c>
      <c r="AM71" s="15">
        <f>(Turnout!AM$85*'Turnout Keys'!$B71)*Registered!AM71</f>
        <v>15.02641558140882</v>
      </c>
      <c r="AN71" s="15">
        <f>(Turnout!AN$85*'Turnout Keys'!$B71)*Registered!AN71</f>
        <v>46.972973510453677</v>
      </c>
      <c r="AO71" s="15">
        <f>(Turnout!AO$85*'Turnout Keys'!$B71)*Registered!AO71</f>
        <v>383.25474299954863</v>
      </c>
      <c r="AP71" s="15">
        <f>(Turnout!AP$85*'Turnout Keys'!$B71)*Registered!AP71</f>
        <v>1.7458685319332692</v>
      </c>
      <c r="AQ71" s="15">
        <f>(Turnout!AQ$85*'Turnout Keys'!$B71)*Registered!AQ71</f>
        <v>15.579922898677221</v>
      </c>
      <c r="AR71" s="15">
        <f>(Turnout!AR$85*'Turnout Keys'!$B71)*Registered!AR71</f>
        <v>71.265041612327096</v>
      </c>
      <c r="AS71" s="15">
        <f>(Turnout!AS$85*'Turnout Keys'!$B71)*Registered!AS71</f>
        <v>95.988083021887277</v>
      </c>
      <c r="AT71" s="15">
        <f>(Turnout!AT$85*'Turnout Keys'!$B71)*Registered!AT71</f>
        <v>60.223518347779255</v>
      </c>
      <c r="AU71" s="15">
        <f>(Turnout!AU$85*'Turnout Keys'!$B71)*Registered!AU71</f>
        <v>49.298302134402213</v>
      </c>
      <c r="AV71" s="15">
        <f>(Turnout!AV$85*'Turnout Keys'!$B71)*Registered!AV71</f>
        <v>5.3288160333217069</v>
      </c>
      <c r="AW71" s="15">
        <f>(Turnout!AW$85*'Turnout Keys'!$B71)*Registered!AW71</f>
        <v>21.489388998523431</v>
      </c>
      <c r="AX71" s="15">
        <f>(Turnout!AX$85*'Turnout Keys'!$B71)*Registered!AX71</f>
        <v>8.7026713318791931</v>
      </c>
      <c r="AY71" s="15">
        <f>(Turnout!AY$85*'Turnout Keys'!$B71)*Registered!AY71</f>
        <v>24.869707964006007</v>
      </c>
      <c r="AZ71" s="15">
        <f>(Turnout!AZ$85*'Turnout Keys'!$B71)*Registered!AZ71</f>
        <v>17.951044517184496</v>
      </c>
      <c r="BA71" s="15">
        <f>(Turnout!BA$85*'Turnout Keys'!$B71)*Registered!BA71</f>
        <v>346.72664092841416</v>
      </c>
      <c r="BB71" s="15">
        <f>(Turnout!BB$85*'Turnout Keys'!$B71)*Registered!BB71</f>
        <v>11.68111843282702</v>
      </c>
      <c r="BC71" s="15">
        <f>(Turnout!BC$85*'Turnout Keys'!$B71)*Registered!BC71</f>
        <v>22.308929478480447</v>
      </c>
      <c r="BD71" s="15">
        <f>(Turnout!BD$85*'Turnout Keys'!$B71)*Registered!BD71</f>
        <v>25.609462549886196</v>
      </c>
      <c r="BE71" s="15">
        <f>(Turnout!BE$85*'Turnout Keys'!$B71)*Registered!BE71</f>
        <v>9.35885012526529</v>
      </c>
      <c r="BF71" s="15">
        <f>(Turnout!BF$85*'Turnout Keys'!$B71)*Registered!BF71</f>
        <v>1.5809950860066138</v>
      </c>
      <c r="BG71" s="15">
        <f>(Turnout!BG$85*'Turnout Keys'!$B71)*Registered!BG71</f>
        <v>4.1845659745897352</v>
      </c>
      <c r="BH71" s="15">
        <f>(Turnout!BH$85*'Turnout Keys'!$B71)*Registered!BH71</f>
        <v>9.1330344586495276</v>
      </c>
      <c r="BI71" s="15">
        <f>(Turnout!BI$85*'Turnout Keys'!$B71)*Registered!BI71</f>
        <v>14.125512883944818</v>
      </c>
      <c r="BJ71" s="15">
        <f>(Turnout!BJ$85*'Turnout Keys'!$B71)*Registered!BJ71</f>
        <v>31.673326864855824</v>
      </c>
      <c r="BK71" s="15">
        <f>(Turnout!BK$85*'Turnout Keys'!$B71)*Registered!BK71</f>
        <v>11.509909060103627</v>
      </c>
      <c r="BL71" s="15">
        <f>(Turnout!BL$85*'Turnout Keys'!$B71)*Registered!BL71</f>
        <v>380.78979329508655</v>
      </c>
      <c r="BM71" s="15">
        <f>(Turnout!BM$85*'Turnout Keys'!$B71)*Registered!BM71</f>
        <v>26.345815613531631</v>
      </c>
      <c r="BN71" s="4">
        <f t="shared" si="2"/>
        <v>8286.7296879479582</v>
      </c>
      <c r="BQ71" s="9">
        <f t="shared" si="3"/>
        <v>0.21128825506329058</v>
      </c>
    </row>
    <row r="72" spans="1:69" x14ac:dyDescent="0.25">
      <c r="A72" s="1">
        <v>88</v>
      </c>
      <c r="B72" s="15">
        <f>(Turnout!B$85*'Turnout Keys'!$B72)*Registered!B72</f>
        <v>457.53410269650806</v>
      </c>
      <c r="C72" s="15">
        <f>(Turnout!C$85*'Turnout Keys'!$B72)*Registered!C72</f>
        <v>20.402450748589072</v>
      </c>
      <c r="D72" s="15">
        <f>(Turnout!D$85*'Turnout Keys'!$B72)*Registered!D72</f>
        <v>745.30025617558226</v>
      </c>
      <c r="E72" s="15">
        <f>(Turnout!E$85*'Turnout Keys'!$B72)*Registered!E72</f>
        <v>28.088790872608783</v>
      </c>
      <c r="F72" s="15">
        <f>(Turnout!F$85*'Turnout Keys'!$B72)*Registered!F72</f>
        <v>15.842440932829744</v>
      </c>
      <c r="G72" s="15">
        <f>(Turnout!G$85*'Turnout Keys'!$B72)*Registered!G72</f>
        <v>8.6942639836768834</v>
      </c>
      <c r="H72" s="15">
        <f>(Turnout!H$85*'Turnout Keys'!$B72)*Registered!H72</f>
        <v>454.31318069342456</v>
      </c>
      <c r="I72" s="15">
        <f>(Turnout!I$85*'Turnout Keys'!$B72)*Registered!I72</f>
        <v>92.972766611417768</v>
      </c>
      <c r="J72" s="15">
        <f>(Turnout!J$85*'Turnout Keys'!$B72)*Registered!J72</f>
        <v>49.975617244480766</v>
      </c>
      <c r="K72" s="15">
        <f>(Turnout!K$85*'Turnout Keys'!$B72)*Registered!K72</f>
        <v>4.2133144065863712</v>
      </c>
      <c r="L72" s="15">
        <f>(Turnout!L$85*'Turnout Keys'!$B72)*Registered!L72</f>
        <v>15.412194366429999</v>
      </c>
      <c r="M72" s="15">
        <f>(Turnout!M$85*'Turnout Keys'!$B72)*Registered!M72</f>
        <v>21.503028789288901</v>
      </c>
      <c r="N72" s="15">
        <f>(Turnout!N$85*'Turnout Keys'!$B72)*Registered!N72</f>
        <v>7.3924538064182643</v>
      </c>
      <c r="O72" s="15">
        <f>(Turnout!O$85*'Turnout Keys'!$B72)*Registered!O72</f>
        <v>7.8552996340738614</v>
      </c>
      <c r="P72" s="15">
        <f>(Turnout!P$85*'Turnout Keys'!$B72)*Registered!P72</f>
        <v>7.7238973819171903</v>
      </c>
      <c r="Q72" s="15">
        <f>(Turnout!Q$85*'Turnout Keys'!$B72)*Registered!Q72</f>
        <v>70.238999405596616</v>
      </c>
      <c r="R72" s="15">
        <f>(Turnout!R$85*'Turnout Keys'!$B72)*Registered!R72</f>
        <v>730.88719320833025</v>
      </c>
      <c r="S72" s="15">
        <f>(Turnout!S$85*'Turnout Keys'!$B72)*Registered!S72</f>
        <v>3.9912730316365113</v>
      </c>
      <c r="T72" s="15">
        <f>(Turnout!T$85*'Turnout Keys'!$B72)*Registered!T72</f>
        <v>424.2035494225367</v>
      </c>
      <c r="U72" s="15">
        <f>(Turnout!U$85*'Turnout Keys'!$B72)*Registered!U72</f>
        <v>30.142076335098029</v>
      </c>
      <c r="V72" s="15">
        <f>(Turnout!V$85*'Turnout Keys'!$B72)*Registered!V72</f>
        <v>862.72826976891884</v>
      </c>
      <c r="W72" s="15">
        <f>(Turnout!W$85*'Turnout Keys'!$B72)*Registered!W72</f>
        <v>36.902512141808259</v>
      </c>
      <c r="X72" s="15">
        <f>(Turnout!X$85*'Turnout Keys'!$B72)*Registered!X72</f>
        <v>96.544526428463655</v>
      </c>
      <c r="Y72" s="15">
        <f>(Turnout!Y$85*'Turnout Keys'!$B72)*Registered!Y72</f>
        <v>55.356719572255876</v>
      </c>
      <c r="Z72" s="15">
        <f>(Turnout!Z$85*'Turnout Keys'!$B72)*Registered!Z72</f>
        <v>3.1393435995526544</v>
      </c>
      <c r="AA72" s="15">
        <f>(Turnout!AA$85*'Turnout Keys'!$B72)*Registered!AA72</f>
        <v>15.096847578527626</v>
      </c>
      <c r="AB72" s="15">
        <f>(Turnout!AB$85*'Turnout Keys'!$B72)*Registered!AB72</f>
        <v>16.314045261585065</v>
      </c>
      <c r="AC72" s="15">
        <f>(Turnout!AC$85*'Turnout Keys'!$B72)*Registered!AC72</f>
        <v>2.5241338553271548</v>
      </c>
      <c r="AD72" s="15">
        <f>(Turnout!AD$85*'Turnout Keys'!$B72)*Registered!AD72</f>
        <v>20.851534232704239</v>
      </c>
      <c r="AE72" s="15">
        <f>(Turnout!AE$85*'Turnout Keys'!$B72)*Registered!AE72</f>
        <v>4.3756990992855815</v>
      </c>
      <c r="AF72" s="15">
        <f>(Turnout!AF$85*'Turnout Keys'!$B72)*Registered!AF72</f>
        <v>977.48636347292017</v>
      </c>
      <c r="AG72" s="15">
        <f>(Turnout!AG$85*'Turnout Keys'!$B72)*Registered!AG72</f>
        <v>4.3936967931485373</v>
      </c>
      <c r="AH72" s="15">
        <f>(Turnout!AH$85*'Turnout Keys'!$B72)*Registered!AH72</f>
        <v>14.462746149188842</v>
      </c>
      <c r="AI72" s="15">
        <f>(Turnout!AI$85*'Turnout Keys'!$B72)*Registered!AI72</f>
        <v>70.058118728230554</v>
      </c>
      <c r="AJ72" s="15">
        <f>(Turnout!AJ$85*'Turnout Keys'!$B72)*Registered!AJ72</f>
        <v>7.0717596398055074</v>
      </c>
      <c r="AK72" s="15">
        <f>(Turnout!AK$85*'Turnout Keys'!$B72)*Registered!AK72</f>
        <v>528.97516021575245</v>
      </c>
      <c r="AL72" s="15">
        <f>(Turnout!AL$85*'Turnout Keys'!$B72)*Registered!AL72</f>
        <v>28.951504564288587</v>
      </c>
      <c r="AM72" s="15">
        <f>(Turnout!AM$85*'Turnout Keys'!$B72)*Registered!AM72</f>
        <v>8.9310666906471941</v>
      </c>
      <c r="AN72" s="15">
        <f>(Turnout!AN$85*'Turnout Keys'!$B72)*Registered!AN72</f>
        <v>50.669072550756361</v>
      </c>
      <c r="AO72" s="15">
        <f>(Turnout!AO$85*'Turnout Keys'!$B72)*Registered!AO72</f>
        <v>309.95242118467621</v>
      </c>
      <c r="AP72" s="15">
        <f>(Turnout!AP$85*'Turnout Keys'!$B72)*Registered!AP72</f>
        <v>3.3960125720760401</v>
      </c>
      <c r="AQ72" s="15">
        <f>(Turnout!AQ$85*'Turnout Keys'!$B72)*Registered!AQ72</f>
        <v>16.668086506784032</v>
      </c>
      <c r="AR72" s="15">
        <f>(Turnout!AR$85*'Turnout Keys'!$B72)*Registered!AR72</f>
        <v>44.667308450467658</v>
      </c>
      <c r="AS72" s="15">
        <f>(Turnout!AS$85*'Turnout Keys'!$B72)*Registered!AS72</f>
        <v>104.29026748064987</v>
      </c>
      <c r="AT72" s="15">
        <f>(Turnout!AT$85*'Turnout Keys'!$B72)*Registered!AT72</f>
        <v>47.491229282675043</v>
      </c>
      <c r="AU72" s="15">
        <f>(Turnout!AU$85*'Turnout Keys'!$B72)*Registered!AU72</f>
        <v>40.213453610662427</v>
      </c>
      <c r="AV72" s="15">
        <f>(Turnout!AV$85*'Turnout Keys'!$B72)*Registered!AV72</f>
        <v>7.7740932002200953</v>
      </c>
      <c r="AW72" s="15">
        <f>(Turnout!AW$85*'Turnout Keys'!$B72)*Registered!AW72</f>
        <v>18.488697294156729</v>
      </c>
      <c r="AX72" s="15">
        <f>(Turnout!AX$85*'Turnout Keys'!$B72)*Registered!AX72</f>
        <v>14.619794038678638</v>
      </c>
      <c r="AY72" s="15">
        <f>(Turnout!AY$85*'Turnout Keys'!$B72)*Registered!AY72</f>
        <v>20.851651258687738</v>
      </c>
      <c r="AZ72" s="15">
        <f>(Turnout!AZ$85*'Turnout Keys'!$B72)*Registered!AZ72</f>
        <v>19.736175227246349</v>
      </c>
      <c r="BA72" s="15">
        <f>(Turnout!BA$85*'Turnout Keys'!$B72)*Registered!BA72</f>
        <v>294.87255850336197</v>
      </c>
      <c r="BB72" s="15">
        <f>(Turnout!BB$85*'Turnout Keys'!$B72)*Registered!BB72</f>
        <v>8.9264100526124199</v>
      </c>
      <c r="BC72" s="15">
        <f>(Turnout!BC$85*'Turnout Keys'!$B72)*Registered!BC72</f>
        <v>20.147529657786453</v>
      </c>
      <c r="BD72" s="15">
        <f>(Turnout!BD$85*'Turnout Keys'!$B72)*Registered!BD72</f>
        <v>22.416650988747932</v>
      </c>
      <c r="BE72" s="15">
        <f>(Turnout!BE$85*'Turnout Keys'!$B72)*Registered!BE72</f>
        <v>3.7926171730866747</v>
      </c>
      <c r="BF72" s="15">
        <f>(Turnout!BF$85*'Turnout Keys'!$B72)*Registered!BF72</f>
        <v>1.5376527757572636</v>
      </c>
      <c r="BG72" s="15">
        <f>(Turnout!BG$85*'Turnout Keys'!$B72)*Registered!BG72</f>
        <v>6.5117565949377161</v>
      </c>
      <c r="BH72" s="15">
        <f>(Turnout!BH$85*'Turnout Keys'!$B72)*Registered!BH72</f>
        <v>11.305198786751843</v>
      </c>
      <c r="BI72" s="15">
        <f>(Turnout!BI$85*'Turnout Keys'!$B72)*Registered!BI72</f>
        <v>19.844164794557358</v>
      </c>
      <c r="BJ72" s="15">
        <f>(Turnout!BJ$85*'Turnout Keys'!$B72)*Registered!BJ72</f>
        <v>26.751724448988057</v>
      </c>
      <c r="BK72" s="15">
        <f>(Turnout!BK$85*'Turnout Keys'!$B72)*Registered!BK72</f>
        <v>8.6110536778285827</v>
      </c>
      <c r="BL72" s="15">
        <f>(Turnout!BL$85*'Turnout Keys'!$B72)*Registered!BL72</f>
        <v>296.11733194884567</v>
      </c>
      <c r="BM72" s="15">
        <f>(Turnout!BM$85*'Turnout Keys'!$B72)*Registered!BM72</f>
        <v>23.061200619576024</v>
      </c>
      <c r="BN72" s="4">
        <f t="shared" si="2"/>
        <v>7393.565310220014</v>
      </c>
      <c r="BQ72" s="9">
        <f t="shared" si="3"/>
        <v>0.188515080365763</v>
      </c>
    </row>
    <row r="73" spans="1:69" x14ac:dyDescent="0.25">
      <c r="A73" s="1">
        <v>89</v>
      </c>
      <c r="B73" s="15">
        <f>(Turnout!B$85*'Turnout Keys'!$B73)*Registered!B73</f>
        <v>374.25701762326787</v>
      </c>
      <c r="C73" s="15">
        <f>(Turnout!C$85*'Turnout Keys'!$B73)*Registered!C73</f>
        <v>14.191782284849324</v>
      </c>
      <c r="D73" s="15">
        <f>(Turnout!D$85*'Turnout Keys'!$B73)*Registered!D73</f>
        <v>676.65129485437456</v>
      </c>
      <c r="E73" s="15">
        <f>(Turnout!E$85*'Turnout Keys'!$B73)*Registered!E73</f>
        <v>15.072433152781114</v>
      </c>
      <c r="F73" s="15">
        <f>(Turnout!F$85*'Turnout Keys'!$B73)*Registered!F73</f>
        <v>11.744867593124239</v>
      </c>
      <c r="G73" s="15">
        <f>(Turnout!G$85*'Turnout Keys'!$B73)*Registered!G73</f>
        <v>8.5940442924506382</v>
      </c>
      <c r="H73" s="15">
        <f>(Turnout!H$85*'Turnout Keys'!$B73)*Registered!H73</f>
        <v>414.2707322598344</v>
      </c>
      <c r="I73" s="15">
        <f>(Turnout!I$85*'Turnout Keys'!$B73)*Registered!I73</f>
        <v>100.41041718503396</v>
      </c>
      <c r="J73" s="15">
        <f>(Turnout!J$85*'Turnout Keys'!$B73)*Registered!J73</f>
        <v>49.399543072073975</v>
      </c>
      <c r="K73" s="15">
        <f>(Turnout!K$85*'Turnout Keys'!$B73)*Registered!K73</f>
        <v>5.8306459264047463</v>
      </c>
      <c r="L73" s="15">
        <f>(Turnout!L$85*'Turnout Keys'!$B73)*Registered!L73</f>
        <v>4.8109062278895136</v>
      </c>
      <c r="M73" s="15">
        <f>(Turnout!M$85*'Turnout Keys'!$B73)*Registered!M73</f>
        <v>21.255161125075166</v>
      </c>
      <c r="N73" s="15">
        <f>(Turnout!N$85*'Turnout Keys'!$B73)*Registered!N73</f>
        <v>4.3843441304426101</v>
      </c>
      <c r="O73" s="15">
        <f>(Turnout!O$85*'Turnout Keys'!$B73)*Registered!O73</f>
        <v>4.6588504636468588</v>
      </c>
      <c r="P73" s="15">
        <f>(Turnout!P$85*'Turnout Keys'!$B73)*Registered!P73</f>
        <v>5.089908805404316</v>
      </c>
      <c r="Q73" s="15">
        <f>(Turnout!Q$85*'Turnout Keys'!$B73)*Registered!Q73</f>
        <v>69.429347105449608</v>
      </c>
      <c r="R73" s="15">
        <f>(Turnout!R$85*'Turnout Keys'!$B73)*Registered!R73</f>
        <v>667.19184929754476</v>
      </c>
      <c r="S73" s="15">
        <f>(Turnout!S$85*'Turnout Keys'!$B73)*Registered!S73</f>
        <v>2.3671591257095672</v>
      </c>
      <c r="T73" s="15">
        <f>(Turnout!T$85*'Turnout Keys'!$B73)*Registered!T73</f>
        <v>353.06040089651509</v>
      </c>
      <c r="U73" s="15">
        <f>(Turnout!U$85*'Turnout Keys'!$B73)*Registered!U73</f>
        <v>19.326243545071456</v>
      </c>
      <c r="V73" s="15">
        <f>(Turnout!V$85*'Turnout Keys'!$B73)*Registered!V73</f>
        <v>689.02435826353462</v>
      </c>
      <c r="W73" s="15">
        <f>(Turnout!W$85*'Turnout Keys'!$B73)*Registered!W73</f>
        <v>16.501560176017158</v>
      </c>
      <c r="X73" s="15">
        <f>(Turnout!X$85*'Turnout Keys'!$B73)*Registered!X73</f>
        <v>85.808288145911504</v>
      </c>
      <c r="Y73" s="15">
        <f>(Turnout!Y$85*'Turnout Keys'!$B73)*Registered!Y73</f>
        <v>57.097687168609333</v>
      </c>
      <c r="Z73" s="15">
        <f>(Turnout!Z$85*'Turnout Keys'!$B73)*Registered!Z73</f>
        <v>1.5515780285962164</v>
      </c>
      <c r="AA73" s="15">
        <f>(Turnout!AA$85*'Turnout Keys'!$B73)*Registered!AA73</f>
        <v>19.635295573493778</v>
      </c>
      <c r="AB73" s="15">
        <f>(Turnout!AB$85*'Turnout Keys'!$B73)*Registered!AB73</f>
        <v>16.125991553779937</v>
      </c>
      <c r="AC73" s="15">
        <f>(Turnout!AC$85*'Turnout Keys'!$B73)*Registered!AC73</f>
        <v>2.4950379001008658</v>
      </c>
      <c r="AD73" s="15">
        <f>(Turnout!AD$85*'Turnout Keys'!$B73)*Registered!AD73</f>
        <v>17.440226196846968</v>
      </c>
      <c r="AE73" s="15">
        <f>(Turnout!AE$85*'Turnout Keys'!$B73)*Registered!AE73</f>
        <v>1.4417533192113166</v>
      </c>
      <c r="AF73" s="15">
        <f>(Turnout!AF$85*'Turnout Keys'!$B73)*Registered!AF73</f>
        <v>868.56900592211775</v>
      </c>
      <c r="AG73" s="15">
        <f>(Turnout!AG$85*'Turnout Keys'!$B73)*Registered!AG73</f>
        <v>4.3430501901953953</v>
      </c>
      <c r="AH73" s="15">
        <f>(Turnout!AH$85*'Turnout Keys'!$B73)*Registered!AH73</f>
        <v>8.736464342272745</v>
      </c>
      <c r="AI73" s="15">
        <f>(Turnout!AI$85*'Turnout Keys'!$B73)*Registered!AI73</f>
        <v>56.313635252039958</v>
      </c>
      <c r="AJ73" s="15">
        <f>(Turnout!AJ$85*'Turnout Keys'!$B73)*Registered!AJ73</f>
        <v>4.1941456356160236</v>
      </c>
      <c r="AK73" s="15">
        <f>(Turnout!AK$85*'Turnout Keys'!$B73)*Registered!AK73</f>
        <v>502.06241675277056</v>
      </c>
      <c r="AL73" s="15">
        <f>(Turnout!AL$85*'Turnout Keys'!$B73)*Registered!AL73</f>
        <v>31.479555293959983</v>
      </c>
      <c r="AM73" s="15">
        <f>(Turnout!AM$85*'Turnout Keys'!$B73)*Registered!AM73</f>
        <v>10.433229595247186</v>
      </c>
      <c r="AN73" s="15">
        <f>(Turnout!AN$85*'Turnout Keys'!$B73)*Registered!AN73</f>
        <v>39.411151354567551</v>
      </c>
      <c r="AO73" s="15">
        <f>(Turnout!AO$85*'Turnout Keys'!$B73)*Registered!AO73</f>
        <v>258.63210215967621</v>
      </c>
      <c r="AP73" s="15">
        <f>(Turnout!AP$85*'Turnout Keys'!$B73)*Registered!AP73</f>
        <v>1.6784331897981948</v>
      </c>
      <c r="AQ73" s="15">
        <f>(Turnout!AQ$85*'Turnout Keys'!$B73)*Registered!AQ73</f>
        <v>16.475951728477501</v>
      </c>
      <c r="AR73" s="15">
        <f>(Turnout!AR$85*'Turnout Keys'!$B73)*Registered!AR73</f>
        <v>44.913672393950762</v>
      </c>
      <c r="AS73" s="15">
        <f>(Turnout!AS$85*'Turnout Keys'!$B73)*Registered!AS73</f>
        <v>78.978788319220612</v>
      </c>
      <c r="AT73" s="15">
        <f>(Turnout!AT$85*'Turnout Keys'!$B73)*Registered!AT73</f>
        <v>46.161396361911564</v>
      </c>
      <c r="AU73" s="15">
        <f>(Turnout!AU$85*'Turnout Keys'!$B73)*Registered!AU73</f>
        <v>24.461482412650938</v>
      </c>
      <c r="AV73" s="15">
        <f>(Turnout!AV$85*'Turnout Keys'!$B73)*Registered!AV73</f>
        <v>5.9768180997438014</v>
      </c>
      <c r="AW73" s="15">
        <f>(Turnout!AW$85*'Turnout Keys'!$B73)*Registered!AW73</f>
        <v>10.329673473083863</v>
      </c>
      <c r="AX73" s="15">
        <f>(Turnout!AX$85*'Turnout Keys'!$B73)*Registered!AX73</f>
        <v>13.690676976733386</v>
      </c>
      <c r="AY73" s="15">
        <f>(Turnout!AY$85*'Turnout Keys'!$B73)*Registered!AY73</f>
        <v>18.962388724150781</v>
      </c>
      <c r="AZ73" s="15">
        <f>(Turnout!AZ$85*'Turnout Keys'!$B73)*Registered!AZ73</f>
        <v>11.255004385979555</v>
      </c>
      <c r="BA73" s="15">
        <f>(Turnout!BA$85*'Turnout Keys'!$B73)*Registered!BA73</f>
        <v>286.04716270817642</v>
      </c>
      <c r="BB73" s="15">
        <f>(Turnout!BB$85*'Turnout Keys'!$B73)*Registered!BB73</f>
        <v>10.427789732861024</v>
      </c>
      <c r="BC73" s="15">
        <f>(Turnout!BC$85*'Turnout Keys'!$B73)*Registered!BC73</f>
        <v>27.575012733205615</v>
      </c>
      <c r="BD73" s="15">
        <f>(Turnout!BD$85*'Turnout Keys'!$B73)*Registered!BD73</f>
        <v>22.978927902295666</v>
      </c>
      <c r="BE73" s="15">
        <f>(Turnout!BE$85*'Turnout Keys'!$B73)*Registered!BE73</f>
        <v>8.2475784112629853</v>
      </c>
      <c r="BF73" s="15">
        <f>(Turnout!BF$85*'Turnout Keys'!$B73)*Registered!BF73</f>
        <v>0</v>
      </c>
      <c r="BG73" s="15">
        <f>(Turnout!BG$85*'Turnout Keys'!$B73)*Registered!BG73</f>
        <v>4.0229343093057679</v>
      </c>
      <c r="BH73" s="15">
        <f>(Turnout!BH$85*'Turnout Keys'!$B73)*Registered!BH73</f>
        <v>8.7802648816823226</v>
      </c>
      <c r="BI73" s="15">
        <f>(Turnout!BI$85*'Turnout Keys'!$B73)*Registered!BI73</f>
        <v>18.860979835859013</v>
      </c>
      <c r="BJ73" s="15">
        <f>(Turnout!BJ$85*'Turnout Keys'!$B73)*Registered!BJ73</f>
        <v>26.44335452036837</v>
      </c>
      <c r="BK73" s="15">
        <f>(Turnout!BK$85*'Turnout Keys'!$B73)*Registered!BK73</f>
        <v>10.214151792611929</v>
      </c>
      <c r="BL73" s="15">
        <f>(Turnout!BL$85*'Turnout Keys'!$B73)*Registered!BL73</f>
        <v>283.0277926101698</v>
      </c>
      <c r="BM73" s="15">
        <f>(Turnout!BM$85*'Turnout Keys'!$B73)*Registered!BM73</f>
        <v>19.418279635084964</v>
      </c>
      <c r="BN73" s="4">
        <f t="shared" si="2"/>
        <v>6512.2219969300922</v>
      </c>
      <c r="BQ73" s="9">
        <f t="shared" si="3"/>
        <v>0.16604330949968088</v>
      </c>
    </row>
    <row r="74" spans="1:69" x14ac:dyDescent="0.25">
      <c r="A74" s="1">
        <v>90</v>
      </c>
      <c r="B74" s="15">
        <f>(Turnout!B$85*'Turnout Keys'!$B74)*Registered!B74</f>
        <v>310.57454080255474</v>
      </c>
      <c r="C74" s="15">
        <f>(Turnout!C$85*'Turnout Keys'!$B74)*Registered!C74</f>
        <v>10.745392537110758</v>
      </c>
      <c r="D74" s="15">
        <f>(Turnout!D$85*'Turnout Keys'!$B74)*Registered!D74</f>
        <v>589.04877788319686</v>
      </c>
      <c r="E74" s="15">
        <f>(Turnout!E$85*'Turnout Keys'!$B74)*Registered!E74</f>
        <v>23.585177353215244</v>
      </c>
      <c r="F74" s="15">
        <f>(Turnout!F$85*'Turnout Keys'!$B74)*Registered!F74</f>
        <v>12.76595985749209</v>
      </c>
      <c r="G74" s="15">
        <f>(Turnout!G$85*'Turnout Keys'!$B74)*Registered!G74</f>
        <v>6.1816802620464468</v>
      </c>
      <c r="H74" s="15">
        <f>(Turnout!H$85*'Turnout Keys'!$B74)*Registered!H74</f>
        <v>331.36491725515236</v>
      </c>
      <c r="I74" s="15">
        <f>(Turnout!I$85*'Turnout Keys'!$B74)*Registered!I74</f>
        <v>82.426303720371777</v>
      </c>
      <c r="J74" s="15">
        <f>(Turnout!J$85*'Turnout Keys'!$B74)*Registered!J74</f>
        <v>40.953288741647732</v>
      </c>
      <c r="K74" s="15">
        <f>(Turnout!K$85*'Turnout Keys'!$B74)*Registered!K74</f>
        <v>3.9942599019138725</v>
      </c>
      <c r="L74" s="15">
        <f>(Turnout!L$85*'Turnout Keys'!$B74)*Registered!L74</f>
        <v>6.1519573446152576</v>
      </c>
      <c r="M74" s="15">
        <f>(Turnout!M$85*'Turnout Keys'!$B74)*Registered!M74</f>
        <v>12.544655036861629</v>
      </c>
      <c r="N74" s="15">
        <f>(Turnout!N$85*'Turnout Keys'!$B74)*Registered!N74</f>
        <v>4.2048675650080636</v>
      </c>
      <c r="O74" s="15">
        <f>(Turnout!O$85*'Turnout Keys'!$B74)*Registered!O74</f>
        <v>6.7022051492684085</v>
      </c>
      <c r="P74" s="15">
        <f>(Turnout!P$85*'Turnout Keys'!$B74)*Registered!P74</f>
        <v>4.0679578305465052</v>
      </c>
      <c r="Q74" s="15">
        <f>(Turnout!Q$85*'Turnout Keys'!$B74)*Registered!Q74</f>
        <v>66.587202331200075</v>
      </c>
      <c r="R74" s="15">
        <f>(Turnout!R$85*'Turnout Keys'!$B74)*Registered!R74</f>
        <v>598.23084482851311</v>
      </c>
      <c r="S74" s="15">
        <f>(Turnout!S$85*'Turnout Keys'!$B74)*Registered!S74</f>
        <v>4.5405152208725763</v>
      </c>
      <c r="T74" s="15">
        <f>(Turnout!T$85*'Turnout Keys'!$B74)*Registered!T74</f>
        <v>296.8041895207819</v>
      </c>
      <c r="U74" s="15">
        <f>(Turnout!U$85*'Turnout Keys'!$B74)*Registered!U74</f>
        <v>20.079700992868851</v>
      </c>
      <c r="V74" s="15">
        <f>(Turnout!V$85*'Turnout Keys'!$B74)*Registered!V74</f>
        <v>619.33223591553826</v>
      </c>
      <c r="W74" s="15">
        <f>(Turnout!W$85*'Turnout Keys'!$B74)*Registered!W74</f>
        <v>18.324906795382169</v>
      </c>
      <c r="X74" s="15">
        <f>(Turnout!X$85*'Turnout Keys'!$B74)*Registered!X74</f>
        <v>80.75742196598695</v>
      </c>
      <c r="Y74" s="15">
        <f>(Turnout!Y$85*'Turnout Keys'!$B74)*Registered!Y74</f>
        <v>35.746338646643878</v>
      </c>
      <c r="Z74" s="15">
        <f>(Turnout!Z$85*'Turnout Keys'!$B74)*Registered!Z74</f>
        <v>2.2320944477383273</v>
      </c>
      <c r="AA74" s="15">
        <f>(Turnout!AA$85*'Turnout Keys'!$B74)*Registered!AA74</f>
        <v>10.545645236036115</v>
      </c>
      <c r="AB74" s="15">
        <f>(Turnout!AB$85*'Turnout Keys'!$B74)*Registered!AB74</f>
        <v>11.599396081946793</v>
      </c>
      <c r="AC74" s="15">
        <f>(Turnout!AC$85*'Turnout Keys'!$B74)*Registered!AC74</f>
        <v>0</v>
      </c>
      <c r="AD74" s="15">
        <f>(Turnout!AD$85*'Turnout Keys'!$B74)*Registered!AD74</f>
        <v>9.1234346508274875</v>
      </c>
      <c r="AE74" s="15">
        <f>(Turnout!AE$85*'Turnout Keys'!$B74)*Registered!AE74</f>
        <v>1.3827340163835109</v>
      </c>
      <c r="AF74" s="15">
        <f>(Turnout!AF$85*'Turnout Keys'!$B74)*Registered!AF74</f>
        <v>755.79129811073301</v>
      </c>
      <c r="AG74" s="15">
        <f>(Turnout!AG$85*'Turnout Keys'!$B74)*Registered!AG74</f>
        <v>1.6661056098359808</v>
      </c>
      <c r="AH74" s="15">
        <f>(Turnout!AH$85*'Turnout Keys'!$B74)*Registered!AH74</f>
        <v>14.47252510299038</v>
      </c>
      <c r="AI74" s="15">
        <f>(Turnout!AI$85*'Turnout Keys'!$B74)*Registered!AI74</f>
        <v>50.359176723969966</v>
      </c>
      <c r="AJ74" s="15">
        <f>(Turnout!AJ$85*'Turnout Keys'!$B74)*Registered!AJ74</f>
        <v>2.6816366631545359</v>
      </c>
      <c r="AK74" s="15">
        <f>(Turnout!AK$85*'Turnout Keys'!$B74)*Registered!AK74</f>
        <v>405.65029812968129</v>
      </c>
      <c r="AL74" s="15">
        <f>(Turnout!AL$85*'Turnout Keys'!$B74)*Registered!AL74</f>
        <v>21.270871938809808</v>
      </c>
      <c r="AM74" s="15">
        <f>(Turnout!AM$85*'Turnout Keys'!$B74)*Registered!AM74</f>
        <v>9.2364343010094618</v>
      </c>
      <c r="AN74" s="15">
        <f>(Turnout!AN$85*'Turnout Keys'!$B74)*Registered!AN74</f>
        <v>22.83618591658151</v>
      </c>
      <c r="AO74" s="15">
        <f>(Turnout!AO$85*'Turnout Keys'!$B74)*Registered!AO74</f>
        <v>225.91156643133797</v>
      </c>
      <c r="AP74" s="15">
        <f>(Turnout!AP$85*'Turnout Keys'!$B74)*Registered!AP74</f>
        <v>2.4145878162749188</v>
      </c>
      <c r="AQ74" s="15">
        <f>(Turnout!AQ$85*'Turnout Keys'!$B74)*Registered!AQ74</f>
        <v>12.210246695109701</v>
      </c>
      <c r="AR74" s="15">
        <f>(Turnout!AR$85*'Turnout Keys'!$B74)*Registered!AR74</f>
        <v>37.964491381562347</v>
      </c>
      <c r="AS74" s="15">
        <f>(Turnout!AS$85*'Turnout Keys'!$B74)*Registered!AS74</f>
        <v>74.151082739039722</v>
      </c>
      <c r="AT74" s="15">
        <f>(Turnout!AT$85*'Turnout Keys'!$B74)*Registered!AT74</f>
        <v>39.019163674060003</v>
      </c>
      <c r="AU74" s="15">
        <f>(Turnout!AU$85*'Turnout Keys'!$B74)*Registered!AU74</f>
        <v>41.055231780477968</v>
      </c>
      <c r="AV74" s="15">
        <f>(Turnout!AV$85*'Turnout Keys'!$B74)*Registered!AV74</f>
        <v>9.0076679997326252</v>
      </c>
      <c r="AW74" s="15">
        <f>(Turnout!AW$85*'Turnout Keys'!$B74)*Registered!AW74</f>
        <v>9.9068201883390188</v>
      </c>
      <c r="AX74" s="15">
        <f>(Turnout!AX$85*'Turnout Keys'!$B74)*Registered!AX74</f>
        <v>13.859696065322932</v>
      </c>
      <c r="AY74" s="15">
        <f>(Turnout!AY$85*'Turnout Keys'!$B74)*Registered!AY74</f>
        <v>11.069829503680111</v>
      </c>
      <c r="AZ74" s="15">
        <f>(Turnout!AZ$85*'Turnout Keys'!$B74)*Registered!AZ74</f>
        <v>13.672744475848953</v>
      </c>
      <c r="BA74" s="15">
        <f>(Turnout!BA$85*'Turnout Keys'!$B74)*Registered!BA74</f>
        <v>214.11714947752367</v>
      </c>
      <c r="BB74" s="15">
        <f>(Turnout!BB$85*'Turnout Keys'!$B74)*Registered!BB74</f>
        <v>5.3851107595781924</v>
      </c>
      <c r="BC74" s="15">
        <f>(Turnout!BC$85*'Turnout Keys'!$B74)*Registered!BC74</f>
        <v>19.100039082988207</v>
      </c>
      <c r="BD74" s="15">
        <f>(Turnout!BD$85*'Turnout Keys'!$B74)*Registered!BD74</f>
        <v>17.315781581385622</v>
      </c>
      <c r="BE74" s="15">
        <f>(Turnout!BE$85*'Turnout Keys'!$B74)*Registered!BE74</f>
        <v>9.348131379094772</v>
      </c>
      <c r="BF74" s="15">
        <f>(Turnout!BF$85*'Turnout Keys'!$B74)*Registered!BF74</f>
        <v>2.1865629641854372</v>
      </c>
      <c r="BG74" s="15">
        <f>(Turnout!BG$85*'Turnout Keys'!$B74)*Registered!BG74</f>
        <v>4.6299028060053953</v>
      </c>
      <c r="BH74" s="15">
        <f>(Turnout!BH$85*'Turnout Keys'!$B74)*Registered!BH74</f>
        <v>7.6553071388744067</v>
      </c>
      <c r="BI74" s="15">
        <f>(Turnout!BI$85*'Turnout Keys'!$B74)*Registered!BI74</f>
        <v>15.194668300906709</v>
      </c>
      <c r="BJ74" s="15">
        <f>(Turnout!BJ$85*'Turnout Keys'!$B74)*Registered!BJ74</f>
        <v>26.897897795869874</v>
      </c>
      <c r="BK74" s="15">
        <f>(Turnout!BK$85*'Turnout Keys'!$B74)*Registered!BK74</f>
        <v>5.714349362432638</v>
      </c>
      <c r="BL74" s="15">
        <f>(Turnout!BL$85*'Turnout Keys'!$B74)*Registered!BL74</f>
        <v>228.13486964710512</v>
      </c>
      <c r="BM74" s="15">
        <f>(Turnout!BM$85*'Turnout Keys'!$B74)*Registered!BM74</f>
        <v>14.574816883792822</v>
      </c>
      <c r="BN74" s="4">
        <f t="shared" si="2"/>
        <v>5565.0608503190178</v>
      </c>
      <c r="BQ74" s="9">
        <f t="shared" si="3"/>
        <v>0.14189336935836608</v>
      </c>
    </row>
    <row r="75" spans="1:69" x14ac:dyDescent="0.25">
      <c r="A75" s="1">
        <v>91</v>
      </c>
      <c r="B75" s="15">
        <f>(Turnout!B$85*'Turnout Keys'!$B75)*Registered!B75</f>
        <v>242.97314233133616</v>
      </c>
      <c r="C75" s="15">
        <f>(Turnout!C$85*'Turnout Keys'!$B75)*Registered!C75</f>
        <v>8.5840184221065137</v>
      </c>
      <c r="D75" s="15">
        <f>(Turnout!D$85*'Turnout Keys'!$B75)*Registered!D75</f>
        <v>450.93255494169767</v>
      </c>
      <c r="E75" s="15">
        <f>(Turnout!E$85*'Turnout Keys'!$B75)*Registered!E75</f>
        <v>14.434755173796098</v>
      </c>
      <c r="F75" s="15">
        <f>(Turnout!F$85*'Turnout Keys'!$B75)*Registered!F75</f>
        <v>5.2490530482966662</v>
      </c>
      <c r="G75" s="15">
        <f>(Turnout!G$85*'Turnout Keys'!$B75)*Registered!G75</f>
        <v>4.1152255928696846</v>
      </c>
      <c r="H75" s="15">
        <f>(Turnout!H$85*'Turnout Keys'!$B75)*Registered!H75</f>
        <v>295.11895938702781</v>
      </c>
      <c r="I75" s="15">
        <f>(Turnout!I$85*'Turnout Keys'!$B75)*Registered!I75</f>
        <v>57.045430251116969</v>
      </c>
      <c r="J75" s="15">
        <f>(Turnout!J$85*'Turnout Keys'!$B75)*Registered!J75</f>
        <v>24.857569933043344</v>
      </c>
      <c r="K75" s="15">
        <f>(Turnout!K$85*'Turnout Keys'!$B75)*Registered!K75</f>
        <v>5.5839654818581437</v>
      </c>
      <c r="L75" s="15">
        <f>(Turnout!L$85*'Turnout Keys'!$B75)*Registered!L75</f>
        <v>2.3036842445993004</v>
      </c>
      <c r="M75" s="15">
        <f>(Turnout!M$85*'Turnout Keys'!$B75)*Registered!M75</f>
        <v>8.6121144859180312</v>
      </c>
      <c r="N75" s="15">
        <f>(Turnout!N$85*'Turnout Keys'!$B75)*Registered!N75</f>
        <v>3.4990443303072767</v>
      </c>
      <c r="O75" s="15">
        <f>(Turnout!O$85*'Turnout Keys'!$B75)*Registered!O75</f>
        <v>3.7181215286874139</v>
      </c>
      <c r="P75" s="15">
        <f>(Turnout!P$85*'Turnout Keys'!$B75)*Registered!P75</f>
        <v>4.8745671464068518</v>
      </c>
      <c r="Q75" s="15">
        <f>(Turnout!Q$85*'Turnout Keys'!$B75)*Registered!Q75</f>
        <v>38.11124555775227</v>
      </c>
      <c r="R75" s="15">
        <f>(Turnout!R$85*'Turnout Keys'!$B75)*Registered!R75</f>
        <v>472.60694177195882</v>
      </c>
      <c r="S75" s="15">
        <f>(Turnout!S$85*'Turnout Keys'!$B75)*Registered!S75</f>
        <v>2.2670103818460134</v>
      </c>
      <c r="T75" s="15">
        <f>(Turnout!T$85*'Turnout Keys'!$B75)*Registered!T75</f>
        <v>252.96630147448127</v>
      </c>
      <c r="U75" s="15">
        <f>(Turnout!U$85*'Turnout Keys'!$B75)*Registered!U75</f>
        <v>10.025490148329331</v>
      </c>
      <c r="V75" s="15">
        <f>(Turnout!V$85*'Turnout Keys'!$B75)*Registered!V75</f>
        <v>427.58613591324792</v>
      </c>
      <c r="W75" s="15">
        <f>(Turnout!W$85*'Turnout Keys'!$B75)*Registered!W75</f>
        <v>19.130454953497829</v>
      </c>
      <c r="X75" s="15">
        <f>(Turnout!X$85*'Turnout Keys'!$B75)*Registered!X75</f>
        <v>58.369383786676984</v>
      </c>
      <c r="Y75" s="15">
        <f>(Turnout!Y$85*'Turnout Keys'!$B75)*Registered!Y75</f>
        <v>38.733099575304145</v>
      </c>
      <c r="Z75" s="15">
        <f>(Turnout!Z$85*'Turnout Keys'!$B75)*Registered!Z75</f>
        <v>0</v>
      </c>
      <c r="AA75" s="15">
        <f>(Turnout!AA$85*'Turnout Keys'!$B75)*Registered!AA75</f>
        <v>8.274012553781418</v>
      </c>
      <c r="AB75" s="15">
        <f>(Turnout!AB$85*'Turnout Keys'!$B75)*Registered!AB75</f>
        <v>10.038431053241599</v>
      </c>
      <c r="AC75" s="15">
        <f>(Turnout!AC$85*'Turnout Keys'!$B75)*Registered!AC75</f>
        <v>1.5929859442613357</v>
      </c>
      <c r="AD75" s="15">
        <f>(Turnout!AD$85*'Turnout Keys'!$B75)*Registered!AD75</f>
        <v>7.5919875702067809</v>
      </c>
      <c r="AE75" s="15">
        <f>(Turnout!AE$85*'Turnout Keys'!$B75)*Registered!AE75</f>
        <v>2.0711343655868073</v>
      </c>
      <c r="AF75" s="15">
        <f>(Turnout!AF$85*'Turnout Keys'!$B75)*Registered!AF75</f>
        <v>592.28348937839894</v>
      </c>
      <c r="AG75" s="15">
        <f>(Turnout!AG$85*'Turnout Keys'!$B75)*Registered!AG75</f>
        <v>1.6637225209099462</v>
      </c>
      <c r="AH75" s="15">
        <f>(Turnout!AH$85*'Turnout Keys'!$B75)*Registered!AH75</f>
        <v>8.3668457897282149</v>
      </c>
      <c r="AI75" s="15">
        <f>(Turnout!AI$85*'Turnout Keys'!$B75)*Registered!AI75</f>
        <v>45.185551692320161</v>
      </c>
      <c r="AJ75" s="15">
        <f>(Turnout!AJ$85*'Turnout Keys'!$B75)*Registered!AJ75</f>
        <v>2.0083507685748736</v>
      </c>
      <c r="AK75" s="15">
        <f>(Turnout!AK$85*'Turnout Keys'!$B75)*Registered!AK75</f>
        <v>342.07690026854772</v>
      </c>
      <c r="AL75" s="15">
        <f>(Turnout!AL$85*'Turnout Keys'!$B75)*Registered!AL75</f>
        <v>25.35150181816962</v>
      </c>
      <c r="AM75" s="15">
        <f>(Turnout!AM$85*'Turnout Keys'!$B75)*Registered!AM75</f>
        <v>5.3802134791369065</v>
      </c>
      <c r="AN75" s="15">
        <f>(Turnout!AN$85*'Turnout Keys'!$B75)*Registered!AN75</f>
        <v>21.23086579812065</v>
      </c>
      <c r="AO75" s="15">
        <f>(Turnout!AO$85*'Turnout Keys'!$B75)*Registered!AO75</f>
        <v>175.28831272314514</v>
      </c>
      <c r="AP75" s="15">
        <f>(Turnout!AP$85*'Turnout Keys'!$B75)*Registered!AP75</f>
        <v>3.2148455295474512</v>
      </c>
      <c r="AQ75" s="15">
        <f>(Turnout!AQ$85*'Turnout Keys'!$B75)*Registered!AQ75</f>
        <v>10.041114550083032</v>
      </c>
      <c r="AR75" s="15">
        <f>(Turnout!AR$85*'Turnout Keys'!$B75)*Registered!AR75</f>
        <v>44.471568388908857</v>
      </c>
      <c r="AS75" s="15">
        <f>(Turnout!AS$85*'Turnout Keys'!$B75)*Registered!AS75</f>
        <v>51.751896999521819</v>
      </c>
      <c r="AT75" s="15">
        <f>(Turnout!AT$85*'Turnout Keys'!$B75)*Registered!AT75</f>
        <v>24.726743379613808</v>
      </c>
      <c r="AU75" s="15">
        <f>(Turnout!AU$85*'Turnout Keys'!$B75)*Registered!AU75</f>
        <v>26.354898675950096</v>
      </c>
      <c r="AV75" s="15">
        <f>(Turnout!AV$85*'Turnout Keys'!$B75)*Registered!AV75</f>
        <v>4.9062458281251233</v>
      </c>
      <c r="AW75" s="15">
        <f>(Turnout!AW$85*'Turnout Keys'!$B75)*Registered!AW75</f>
        <v>11.414596290138899</v>
      </c>
      <c r="AX75" s="15">
        <f>(Turnout!AX$85*'Turnout Keys'!$B75)*Registered!AX75</f>
        <v>5.0989002322482513</v>
      </c>
      <c r="AY75" s="15">
        <f>(Turnout!AY$85*'Turnout Keys'!$B75)*Registered!AY75</f>
        <v>20.528849604158868</v>
      </c>
      <c r="AZ75" s="15">
        <f>(Turnout!AZ$85*'Turnout Keys'!$B75)*Registered!AZ75</f>
        <v>8.6230660249643378</v>
      </c>
      <c r="BA75" s="15">
        <f>(Turnout!BA$85*'Turnout Keys'!$B75)*Registered!BA75</f>
        <v>188.56932682260333</v>
      </c>
      <c r="BB75" s="15">
        <f>(Turnout!BB$85*'Turnout Keys'!$B75)*Registered!BB75</f>
        <v>4.609207069680143</v>
      </c>
      <c r="BC75" s="15">
        <f>(Turnout!BC$85*'Turnout Keys'!$B75)*Registered!BC75</f>
        <v>22.006984190023775</v>
      </c>
      <c r="BD75" s="15">
        <f>(Turnout!BD$85*'Turnout Keys'!$B75)*Registered!BD75</f>
        <v>8.6455071077231889</v>
      </c>
      <c r="BE75" s="15">
        <f>(Turnout!BE$85*'Turnout Keys'!$B75)*Registered!BE75</f>
        <v>3.5902924695973661</v>
      </c>
      <c r="BF75" s="15">
        <f>(Turnout!BF$85*'Turnout Keys'!$B75)*Registered!BF75</f>
        <v>1.4556236313099205</v>
      </c>
      <c r="BG75" s="15">
        <f>(Turnout!BG$85*'Turnout Keys'!$B75)*Registered!BG75</f>
        <v>2.3116402473231088</v>
      </c>
      <c r="BH75" s="15">
        <f>(Turnout!BH$85*'Turnout Keys'!$B75)*Registered!BH75</f>
        <v>7.6443574862471397</v>
      </c>
      <c r="BI75" s="15">
        <f>(Turnout!BI$85*'Turnout Keys'!$B75)*Registered!BI75</f>
        <v>7.2252070653448399</v>
      </c>
      <c r="BJ75" s="15">
        <f>(Turnout!BJ$85*'Turnout Keys'!$B75)*Registered!BJ75</f>
        <v>16.883067014077557</v>
      </c>
      <c r="BK75" s="15">
        <f>(Turnout!BK$85*'Turnout Keys'!$B75)*Registered!BK75</f>
        <v>8.1516798990932902</v>
      </c>
      <c r="BL75" s="15">
        <f>(Turnout!BL$85*'Turnout Keys'!$B75)*Registered!BL75</f>
        <v>203.09712333197965</v>
      </c>
      <c r="BM75" s="15">
        <f>(Turnout!BM$85*'Turnout Keys'!$B75)*Registered!BM75</f>
        <v>10.511200566531283</v>
      </c>
      <c r="BN75" s="4">
        <f t="shared" si="2"/>
        <v>4395.9365179910901</v>
      </c>
      <c r="BQ75" s="9">
        <f t="shared" si="3"/>
        <v>0.11208399347286251</v>
      </c>
    </row>
    <row r="76" spans="1:69" x14ac:dyDescent="0.25">
      <c r="A76" s="1">
        <v>92</v>
      </c>
      <c r="B76" s="15">
        <f>(Turnout!B$85*'Turnout Keys'!$B76)*Registered!B76</f>
        <v>188.10823922426033</v>
      </c>
      <c r="C76" s="15">
        <f>(Turnout!C$85*'Turnout Keys'!$B76)*Registered!C76</f>
        <v>13.601140178930937</v>
      </c>
      <c r="D76" s="15">
        <f>(Turnout!D$85*'Turnout Keys'!$B76)*Registered!D76</f>
        <v>430.9623324429129</v>
      </c>
      <c r="E76" s="15">
        <f>(Turnout!E$85*'Turnout Keys'!$B76)*Registered!E76</f>
        <v>9.6300930606108821</v>
      </c>
      <c r="F76" s="15">
        <f>(Turnout!F$85*'Turnout Keys'!$B76)*Registered!F76</f>
        <v>5.5446530832745555</v>
      </c>
      <c r="G76" s="15">
        <f>(Turnout!G$85*'Turnout Keys'!$B76)*Registered!G76</f>
        <v>2.8979828122559619</v>
      </c>
      <c r="H76" s="15">
        <f>(Turnout!H$85*'Turnout Keys'!$B76)*Registered!H76</f>
        <v>263.64666246058908</v>
      </c>
      <c r="I76" s="15">
        <f>(Turnout!I$85*'Turnout Keys'!$B76)*Registered!I76</f>
        <v>49.067179262469779</v>
      </c>
      <c r="J76" s="15">
        <f>(Turnout!J$85*'Turnout Keys'!$B76)*Registered!J76</f>
        <v>18.63429958965898</v>
      </c>
      <c r="K76" s="15">
        <f>(Turnout!K$85*'Turnout Keys'!$B76)*Registered!K76</f>
        <v>3.3705291918925049</v>
      </c>
      <c r="L76" s="15">
        <f>(Turnout!L$85*'Turnout Keys'!$B76)*Registered!L76</f>
        <v>7.3002481583912244</v>
      </c>
      <c r="M76" s="15">
        <f>(Turnout!M$85*'Turnout Keys'!$B76)*Registered!M76</f>
        <v>12.405143287534401</v>
      </c>
      <c r="N76" s="15">
        <f>(Turnout!N$85*'Turnout Keys'!$B76)*Registered!N76</f>
        <v>3.6960927535011807</v>
      </c>
      <c r="O76" s="15">
        <f>(Turnout!O$85*'Turnout Keys'!$B76)*Registered!O76</f>
        <v>2.3565043608826959</v>
      </c>
      <c r="P76" s="15">
        <f>(Turnout!P$85*'Turnout Keys'!$B76)*Registered!P76</f>
        <v>3.4327186903072864</v>
      </c>
      <c r="Q76" s="15">
        <f>(Turnout!Q$85*'Turnout Keys'!$B76)*Registered!Q76</f>
        <v>32.54859886076499</v>
      </c>
      <c r="R76" s="15">
        <f>(Turnout!R$85*'Turnout Keys'!$B76)*Registered!R76</f>
        <v>490.43546371840591</v>
      </c>
      <c r="S76" s="15">
        <f>(Turnout!S$85*'Turnout Keys'!$B76)*Registered!S76</f>
        <v>1.5964512694465094</v>
      </c>
      <c r="T76" s="15">
        <f>(Turnout!T$85*'Turnout Keys'!$B76)*Registered!T76</f>
        <v>199.30669998647699</v>
      </c>
      <c r="U76" s="15">
        <f>(Turnout!U$85*'Turnout Keys'!$B76)*Registered!U76</f>
        <v>13.03393832128344</v>
      </c>
      <c r="V76" s="15">
        <f>(Turnout!V$85*'Turnout Keys'!$B76)*Registered!V76</f>
        <v>422.75276664329385</v>
      </c>
      <c r="W76" s="15">
        <f>(Turnout!W$85*'Turnout Keys'!$B76)*Registered!W76</f>
        <v>14.057589643248271</v>
      </c>
      <c r="X76" s="15">
        <f>(Turnout!X$85*'Turnout Keys'!$B76)*Registered!X76</f>
        <v>45.431069398349379</v>
      </c>
      <c r="Y76" s="15">
        <f>(Turnout!Y$85*'Turnout Keys'!$B76)*Registered!Y76</f>
        <v>38.507624676673267</v>
      </c>
      <c r="Z76" s="15">
        <f>(Turnout!Z$85*'Turnout Keys'!$B76)*Registered!Z76</f>
        <v>1.569614830596936</v>
      </c>
      <c r="AA76" s="15">
        <f>(Turnout!AA$85*'Turnout Keys'!$B76)*Registered!AA76</f>
        <v>3.9727104363799648</v>
      </c>
      <c r="AB76" s="15">
        <f>(Turnout!AB$85*'Turnout Keys'!$B76)*Registered!AB76</f>
        <v>7.3410539241184756</v>
      </c>
      <c r="AC76" s="15">
        <f>(Turnout!AC$85*'Turnout Keys'!$B76)*Registered!AC76</f>
        <v>0</v>
      </c>
      <c r="AD76" s="15">
        <f>(Turnout!AD$85*'Turnout Keys'!$B76)*Registered!AD76</f>
        <v>7.2175768108668965</v>
      </c>
      <c r="AE76" s="15">
        <f>(Turnout!AE$85*'Turnout Keys'!$B76)*Registered!AE76</f>
        <v>2.1877701445126916</v>
      </c>
      <c r="AF76" s="15">
        <f>(Turnout!AF$85*'Turnout Keys'!$B76)*Registered!AF76</f>
        <v>529.45256373062341</v>
      </c>
      <c r="AG76" s="15">
        <f>(Turnout!AG$85*'Turnout Keys'!$B76)*Registered!AG76</f>
        <v>1.7574149318742576</v>
      </c>
      <c r="AH76" s="15">
        <f>(Turnout!AH$85*'Turnout Keys'!$B76)*Registered!AH76</f>
        <v>5.6241971499718879</v>
      </c>
      <c r="AI76" s="15">
        <f>(Turnout!AI$85*'Turnout Keys'!$B76)*Registered!AI76</f>
        <v>30.793659806896976</v>
      </c>
      <c r="AJ76" s="15">
        <f>(Turnout!AJ$85*'Turnout Keys'!$B76)*Registered!AJ76</f>
        <v>2.1214508938691399</v>
      </c>
      <c r="AK76" s="15">
        <f>(Turnout!AK$85*'Turnout Keys'!$B76)*Registered!AK76</f>
        <v>308.27688216992664</v>
      </c>
      <c r="AL76" s="15">
        <f>(Turnout!AL$85*'Turnout Keys'!$B76)*Registered!AL76</f>
        <v>20.265317665179673</v>
      </c>
      <c r="AM76" s="15">
        <f>(Turnout!AM$85*'Turnout Keys'!$B76)*Registered!AM76</f>
        <v>5.6831998040965033</v>
      </c>
      <c r="AN76" s="15">
        <f>(Turnout!AN$85*'Turnout Keys'!$B76)*Registered!AN76</f>
        <v>24.918311598304538</v>
      </c>
      <c r="AO76" s="15">
        <f>(Turnout!AO$85*'Turnout Keys'!$B76)*Registered!AO76</f>
        <v>179.5243670820096</v>
      </c>
      <c r="AP76" s="15">
        <f>(Turnout!AP$85*'Turnout Keys'!$B76)*Registered!AP76</f>
        <v>0.84897232956337854</v>
      </c>
      <c r="AQ76" s="15">
        <f>(Turnout!AQ$85*'Turnout Keys'!$B76)*Registered!AQ76</f>
        <v>5.3032895874140031</v>
      </c>
      <c r="AR76" s="15">
        <f>(Turnout!AR$85*'Turnout Keys'!$B76)*Registered!AR76</f>
        <v>20.79264754043724</v>
      </c>
      <c r="AS76" s="15">
        <f>(Turnout!AS$85*'Turnout Keys'!$B76)*Registered!AS76</f>
        <v>44.574061026732025</v>
      </c>
      <c r="AT76" s="15">
        <f>(Turnout!AT$85*'Turnout Keys'!$B76)*Registered!AT76</f>
        <v>22.953261064549309</v>
      </c>
      <c r="AU76" s="15">
        <f>(Turnout!AU$85*'Turnout Keys'!$B76)*Registered!AU76</f>
        <v>17.786074320583783</v>
      </c>
      <c r="AV76" s="15">
        <f>(Turnout!AV$85*'Turnout Keys'!$B76)*Registered!AV76</f>
        <v>6.0462974831022578</v>
      </c>
      <c r="AW76" s="15">
        <f>(Turnout!AW$85*'Turnout Keys'!$B76)*Registered!AW76</f>
        <v>9.6459267501578374</v>
      </c>
      <c r="AX76" s="15">
        <f>(Turnout!AX$85*'Turnout Keys'!$B76)*Registered!AX76</f>
        <v>9.2332190099541886</v>
      </c>
      <c r="AY76" s="15">
        <f>(Turnout!AY$85*'Turnout Keys'!$B76)*Registered!AY76</f>
        <v>8.3403577901406685</v>
      </c>
      <c r="AZ76" s="15">
        <f>(Turnout!AZ$85*'Turnout Keys'!$B76)*Registered!AZ76</f>
        <v>13.663010027526873</v>
      </c>
      <c r="BA76" s="15">
        <f>(Turnout!BA$85*'Turnout Keys'!$B76)*Registered!BA76</f>
        <v>183.50445324147077</v>
      </c>
      <c r="BB76" s="15">
        <f>(Turnout!BB$85*'Turnout Keys'!$B76)*Registered!BB76</f>
        <v>8.1146237093330047</v>
      </c>
      <c r="BC76" s="15">
        <f>(Turnout!BC$85*'Turnout Keys'!$B76)*Registered!BC76</f>
        <v>9.2985223521325189</v>
      </c>
      <c r="BD76" s="15">
        <f>(Turnout!BD$85*'Turnout Keys'!$B76)*Registered!BD76</f>
        <v>10.792810602792169</v>
      </c>
      <c r="BE76" s="15">
        <f>(Turnout!BE$85*'Turnout Keys'!$B76)*Registered!BE76</f>
        <v>2.2754877150121748</v>
      </c>
      <c r="BF76" s="15">
        <f>(Turnout!BF$85*'Turnout Keys'!$B76)*Registered!BF76</f>
        <v>0</v>
      </c>
      <c r="BG76" s="15">
        <f>(Turnout!BG$85*'Turnout Keys'!$B76)*Registered!BG76</f>
        <v>1.6278800648180234</v>
      </c>
      <c r="BH76" s="15">
        <f>(Turnout!BH$85*'Turnout Keys'!$B76)*Registered!BH76</f>
        <v>5.6523942396941687</v>
      </c>
      <c r="BI76" s="15">
        <f>(Turnout!BI$85*'Turnout Keys'!$B76)*Registered!BI76</f>
        <v>3.0528376271724951</v>
      </c>
      <c r="BJ76" s="15">
        <f>(Turnout!BJ$85*'Turnout Keys'!$B76)*Registered!BJ76</f>
        <v>8.1062889485555569</v>
      </c>
      <c r="BK76" s="15">
        <f>(Turnout!BK$85*'Turnout Keys'!$B76)*Registered!BK76</f>
        <v>8.6107411509285079</v>
      </c>
      <c r="BL76" s="15">
        <f>(Turnout!BL$85*'Turnout Keys'!$B76)*Registered!BL76</f>
        <v>169.66988878731553</v>
      </c>
      <c r="BM76" s="15">
        <f>(Turnout!BM$85*'Turnout Keys'!$B76)*Registered!BM76</f>
        <v>7.6867878811812238</v>
      </c>
      <c r="BN76" s="4">
        <f t="shared" si="2"/>
        <v>3980.6099453052111</v>
      </c>
      <c r="BQ76" s="9">
        <f t="shared" si="3"/>
        <v>0.10149433625840754</v>
      </c>
    </row>
    <row r="77" spans="1:69" x14ac:dyDescent="0.25">
      <c r="A77" s="1">
        <v>93</v>
      </c>
      <c r="B77" s="15">
        <f>(Turnout!B$85*'Turnout Keys'!$B77)*Registered!B77</f>
        <v>169.49336138435953</v>
      </c>
      <c r="C77" s="15">
        <f>(Turnout!C$85*'Turnout Keys'!$B77)*Registered!C77</f>
        <v>4.8690669825458777</v>
      </c>
      <c r="D77" s="15">
        <f>(Turnout!D$85*'Turnout Keys'!$B77)*Registered!D77</f>
        <v>336.31723210003668</v>
      </c>
      <c r="E77" s="15">
        <f>(Turnout!E$85*'Turnout Keys'!$B77)*Registered!E77</f>
        <v>11.81990859423464</v>
      </c>
      <c r="F77" s="15">
        <f>(Turnout!F$85*'Turnout Keys'!$B77)*Registered!F77</f>
        <v>2.9166292527820747</v>
      </c>
      <c r="G77" s="15">
        <f>(Turnout!G$85*'Turnout Keys'!$B77)*Registered!G77</f>
        <v>0.66693070356909723</v>
      </c>
      <c r="H77" s="15">
        <f>(Turnout!H$85*'Turnout Keys'!$B77)*Registered!H77</f>
        <v>192.10340978058312</v>
      </c>
      <c r="I77" s="15">
        <f>(Turnout!I$85*'Turnout Keys'!$B77)*Registered!I77</f>
        <v>46.753394257724025</v>
      </c>
      <c r="J77" s="15">
        <f>(Turnout!J$85*'Turnout Keys'!$B77)*Registered!J77</f>
        <v>13.255136718229519</v>
      </c>
      <c r="K77" s="15">
        <f>(Turnout!K$85*'Turnout Keys'!$B77)*Registered!K77</f>
        <v>1.5513614475850825</v>
      </c>
      <c r="L77" s="15">
        <f>(Turnout!L$85*'Turnout Keys'!$B77)*Registered!L77</f>
        <v>2.9867577742784674</v>
      </c>
      <c r="M77" s="15">
        <f>(Turnout!M$85*'Turnout Keys'!$B77)*Registered!M77</f>
        <v>5.3290950141356737</v>
      </c>
      <c r="N77" s="15">
        <f>(Turnout!N$85*'Turnout Keys'!$B77)*Registered!N77</f>
        <v>4.0829024604963795</v>
      </c>
      <c r="O77" s="15">
        <f>(Turnout!O$85*'Turnout Keys'!$B77)*Registered!O77</f>
        <v>2.1692676778075102</v>
      </c>
      <c r="P77" s="15">
        <f>(Turnout!P$85*'Turnout Keys'!$B77)*Registered!P77</f>
        <v>2.3699783327899397</v>
      </c>
      <c r="Q77" s="15">
        <f>(Turnout!Q$85*'Turnout Keys'!$B77)*Registered!Q77</f>
        <v>24.443044177030345</v>
      </c>
      <c r="R77" s="15">
        <f>(Turnout!R$85*'Turnout Keys'!$B77)*Registered!R77</f>
        <v>352.93898347178873</v>
      </c>
      <c r="S77" s="15">
        <f>(Turnout!S$85*'Turnout Keys'!$B77)*Registered!S77</f>
        <v>2.2044072114773425</v>
      </c>
      <c r="T77" s="15">
        <f>(Turnout!T$85*'Turnout Keys'!$B77)*Registered!T77</f>
        <v>158.3043934599568</v>
      </c>
      <c r="U77" s="15">
        <f>(Turnout!U$85*'Turnout Keys'!$B77)*Registered!U77</f>
        <v>12.748218477017838</v>
      </c>
      <c r="V77" s="15">
        <f>(Turnout!V$85*'Turnout Keys'!$B77)*Registered!V77</f>
        <v>256.08496940116828</v>
      </c>
      <c r="W77" s="15">
        <f>(Turnout!W$85*'Turnout Keys'!$B77)*Registered!W77</f>
        <v>5.6615300461109159</v>
      </c>
      <c r="X77" s="15">
        <f>(Turnout!X$85*'Turnout Keys'!$B77)*Registered!X77</f>
        <v>33.606427219746642</v>
      </c>
      <c r="Y77" s="15">
        <f>(Turnout!Y$85*'Turnout Keys'!$B77)*Registered!Y77</f>
        <v>28.801492751017157</v>
      </c>
      <c r="Z77" s="15">
        <f>(Turnout!Z$85*'Turnout Keys'!$B77)*Registered!Z77</f>
        <v>1.4449006652149099</v>
      </c>
      <c r="AA77" s="15">
        <f>(Turnout!AA$85*'Turnout Keys'!$B77)*Registered!AA77</f>
        <v>2.1942346008728513</v>
      </c>
      <c r="AB77" s="15">
        <f>(Turnout!AB$85*'Turnout Keys'!$B77)*Registered!AB77</f>
        <v>4.5051790165630869</v>
      </c>
      <c r="AC77" s="15">
        <f>(Turnout!AC$85*'Turnout Keys'!$B77)*Registered!AC77</f>
        <v>0</v>
      </c>
      <c r="AD77" s="15">
        <f>(Turnout!AD$85*'Turnout Keys'!$B77)*Registered!AD77</f>
        <v>5.1676351366805831</v>
      </c>
      <c r="AE77" s="15">
        <f>(Turnout!AE$85*'Turnout Keys'!$B77)*Registered!AE77</f>
        <v>1.3426268557624481</v>
      </c>
      <c r="AF77" s="15">
        <f>(Turnout!AF$85*'Turnout Keys'!$B77)*Registered!AF77</f>
        <v>394.85345437795706</v>
      </c>
      <c r="AG77" s="15">
        <f>(Turnout!AG$85*'Turnout Keys'!$B77)*Registered!AG77</f>
        <v>2.4266685889665238</v>
      </c>
      <c r="AH77" s="15">
        <f>(Turnout!AH$85*'Turnout Keys'!$B77)*Registered!AH77</f>
        <v>11.833885860598443</v>
      </c>
      <c r="AI77" s="15">
        <f>(Turnout!AI$85*'Turnout Keys'!$B77)*Registered!AI77</f>
        <v>31.181635481051323</v>
      </c>
      <c r="AJ77" s="15">
        <f>(Turnout!AJ$85*'Turnout Keys'!$B77)*Registered!AJ77</f>
        <v>1.9528904467642771</v>
      </c>
      <c r="AK77" s="15">
        <f>(Turnout!AK$85*'Turnout Keys'!$B77)*Registered!AK77</f>
        <v>238.03627508661239</v>
      </c>
      <c r="AL77" s="15">
        <f>(Turnout!AL$85*'Turnout Keys'!$B77)*Registered!AL77</f>
        <v>12.658839191536824</v>
      </c>
      <c r="AM77" s="15">
        <f>(Turnout!AM$85*'Turnout Keys'!$B77)*Registered!AM77</f>
        <v>1.4947541847148269</v>
      </c>
      <c r="AN77" s="15">
        <f>(Turnout!AN$85*'Turnout Keys'!$B77)*Registered!AN77</f>
        <v>21.409192464974275</v>
      </c>
      <c r="AO77" s="15">
        <f>(Turnout!AO$85*'Turnout Keys'!$B77)*Registered!AO77</f>
        <v>126.72419734332364</v>
      </c>
      <c r="AP77" s="15">
        <f>(Turnout!AP$85*'Turnout Keys'!$B77)*Registered!AP77</f>
        <v>0.78151700648028521</v>
      </c>
      <c r="AQ77" s="15">
        <f>(Turnout!AQ$85*'Turnout Keys'!$B77)*Registered!AQ77</f>
        <v>6.2767482396492023</v>
      </c>
      <c r="AR77" s="15">
        <f>(Turnout!AR$85*'Turnout Keys'!$B77)*Registered!AR77</f>
        <v>16.304923338011683</v>
      </c>
      <c r="AS77" s="15">
        <f>(Turnout!AS$85*'Turnout Keys'!$B77)*Registered!AS77</f>
        <v>37.935630911699256</v>
      </c>
      <c r="AT77" s="15">
        <f>(Turnout!AT$85*'Turnout Keys'!$B77)*Registered!AT77</f>
        <v>20.400900007476036</v>
      </c>
      <c r="AU77" s="15">
        <f>(Turnout!AU$85*'Turnout Keys'!$B77)*Registered!AU77</f>
        <v>16.372877037355579</v>
      </c>
      <c r="AV77" s="15">
        <f>(Turnout!AV$85*'Turnout Keys'!$B77)*Registered!AV77</f>
        <v>3.9756337874938636</v>
      </c>
      <c r="AW77" s="15">
        <f>(Turnout!AW$85*'Turnout Keys'!$B77)*Registered!AW77</f>
        <v>5.9196713767953968</v>
      </c>
      <c r="AX77" s="15">
        <f>(Turnout!AX$85*'Turnout Keys'!$B77)*Registered!AX77</f>
        <v>11.332788171549108</v>
      </c>
      <c r="AY77" s="15">
        <f>(Turnout!AY$85*'Turnout Keys'!$B77)*Registered!AY77</f>
        <v>6.9099051918803402</v>
      </c>
      <c r="AZ77" s="15">
        <f>(Turnout!AZ$85*'Turnout Keys'!$B77)*Registered!AZ77</f>
        <v>4.8912157460355914</v>
      </c>
      <c r="BA77" s="15">
        <f>(Turnout!BA$85*'Turnout Keys'!$B77)*Registered!BA77</f>
        <v>129.2196853332581</v>
      </c>
      <c r="BB77" s="15">
        <f>(Turnout!BB$85*'Turnout Keys'!$B77)*Registered!BB77</f>
        <v>2.2409622348799227</v>
      </c>
      <c r="BC77" s="15">
        <f>(Turnout!BC$85*'Turnout Keys'!$B77)*Registered!BC77</f>
        <v>9.9863234057466972</v>
      </c>
      <c r="BD77" s="15">
        <f>(Turnout!BD$85*'Turnout Keys'!$B77)*Registered!BD77</f>
        <v>9.9352649551496803</v>
      </c>
      <c r="BE77" s="15">
        <f>(Turnout!BE$85*'Turnout Keys'!$B77)*Registered!BE77</f>
        <v>2.0946882311624515</v>
      </c>
      <c r="BF77" s="15">
        <f>(Turnout!BF$85*'Turnout Keys'!$B77)*Registered!BF77</f>
        <v>0.70771339552568102</v>
      </c>
      <c r="BG77" s="15">
        <f>(Turnout!BG$85*'Turnout Keys'!$B77)*Registered!BG77</f>
        <v>3.7463410492418743</v>
      </c>
      <c r="BH77" s="15">
        <f>(Turnout!BH$85*'Turnout Keys'!$B77)*Registered!BH77</f>
        <v>2.9733038551102022</v>
      </c>
      <c r="BI77" s="15">
        <f>(Turnout!BI$85*'Turnout Keys'!$B77)*Registered!BI77</f>
        <v>1.4051367992672101</v>
      </c>
      <c r="BJ77" s="15">
        <f>(Turnout!BJ$85*'Turnout Keys'!$B77)*Registered!BJ77</f>
        <v>8.9546419153578523</v>
      </c>
      <c r="BK77" s="15">
        <f>(Turnout!BK$85*'Turnout Keys'!$B77)*Registered!BK77</f>
        <v>6.3412579312790225</v>
      </c>
      <c r="BL77" s="15">
        <f>(Turnout!BL$85*'Turnout Keys'!$B77)*Registered!BL77</f>
        <v>128.40515165377769</v>
      </c>
      <c r="BM77" s="15">
        <f>(Turnout!BM$85*'Turnout Keys'!$B77)*Registered!BM77</f>
        <v>7.8622578867260637</v>
      </c>
      <c r="BN77" s="4">
        <f>SUM(B77:BM77)</f>
        <v>2973.6788074589749</v>
      </c>
      <c r="BQ77" s="9">
        <f t="shared" si="3"/>
        <v>7.5820429772251965E-2</v>
      </c>
    </row>
    <row r="78" spans="1:69" x14ac:dyDescent="0.25">
      <c r="A78" s="1">
        <v>94</v>
      </c>
      <c r="B78" s="15">
        <f>(Turnout!B$85*'Turnout Keys'!$B78)*Registered!B78</f>
        <v>139.1217185929425</v>
      </c>
      <c r="C78" s="15">
        <f>(Turnout!C$85*'Turnout Keys'!$B78)*Registered!C78</f>
        <v>10.034879062670889</v>
      </c>
      <c r="D78" s="15">
        <f>(Turnout!D$85*'Turnout Keys'!$B78)*Registered!D78</f>
        <v>277.40620957446845</v>
      </c>
      <c r="E78" s="15">
        <f>(Turnout!E$85*'Turnout Keys'!$B78)*Registered!E78</f>
        <v>8.3738122384489895</v>
      </c>
      <c r="F78" s="15">
        <f>(Turnout!F$85*'Turnout Keys'!$B78)*Registered!F78</f>
        <v>5.2596358165392001</v>
      </c>
      <c r="G78" s="15">
        <f>(Turnout!G$85*'Turnout Keys'!$B78)*Registered!G78</f>
        <v>2.749014945774507</v>
      </c>
      <c r="H78" s="15">
        <f>(Turnout!H$85*'Turnout Keys'!$B78)*Registered!H78</f>
        <v>153.15213214968415</v>
      </c>
      <c r="I78" s="15">
        <f>(Turnout!I$85*'Turnout Keys'!$B78)*Registered!I78</f>
        <v>31.846531525270745</v>
      </c>
      <c r="J78" s="15">
        <f>(Turnout!J$85*'Turnout Keys'!$B78)*Registered!J78</f>
        <v>11.248632387754656</v>
      </c>
      <c r="K78" s="15">
        <f>(Turnout!K$85*'Turnout Keys'!$B78)*Registered!K78</f>
        <v>3.9965881977008895</v>
      </c>
      <c r="L78" s="15">
        <f>(Turnout!L$85*'Turnout Keys'!$B78)*Registered!L78</f>
        <v>3.0777716923813236</v>
      </c>
      <c r="M78" s="15">
        <f>(Turnout!M$85*'Turnout Keys'!$B78)*Registered!M78</f>
        <v>2.3534938963533332</v>
      </c>
      <c r="N78" s="15">
        <f>(Turnout!N$85*'Turnout Keys'!$B78)*Registered!N78</f>
        <v>0.70121977103335342</v>
      </c>
      <c r="O78" s="15">
        <f>(Turnout!O$85*'Turnout Keys'!$B78)*Registered!O78</f>
        <v>2.9804941931574915</v>
      </c>
      <c r="P78" s="15">
        <f>(Turnout!P$85*'Turnout Keys'!$B78)*Registered!P78</f>
        <v>3.2562632685002764</v>
      </c>
      <c r="Q78" s="15">
        <f>(Turnout!Q$85*'Turnout Keys'!$B78)*Registered!Q78</f>
        <v>19.500297572617924</v>
      </c>
      <c r="R78" s="15">
        <f>(Turnout!R$85*'Turnout Keys'!$B78)*Registered!R78</f>
        <v>263.67808458422877</v>
      </c>
      <c r="S78" s="15">
        <f>(Turnout!S$85*'Turnout Keys'!$B78)*Registered!S78</f>
        <v>1.5143873115288558</v>
      </c>
      <c r="T78" s="15">
        <f>(Turnout!T$85*'Turnout Keys'!$B78)*Registered!T78</f>
        <v>126.3198793433634</v>
      </c>
      <c r="U78" s="15">
        <f>(Turnout!U$85*'Turnout Keys'!$B78)*Registered!U78</f>
        <v>8.5002100869907657</v>
      </c>
      <c r="V78" s="15">
        <f>(Turnout!V$85*'Turnout Keys'!$B78)*Registered!V78</f>
        <v>228.30803989373931</v>
      </c>
      <c r="W78" s="15">
        <f>(Turnout!W$85*'Turnout Keys'!$B78)*Registered!W78</f>
        <v>7.5009225987899537</v>
      </c>
      <c r="X78" s="15">
        <f>(Turnout!X$85*'Turnout Keys'!$B78)*Registered!X78</f>
        <v>31.552231892538121</v>
      </c>
      <c r="Y78" s="15">
        <f>(Turnout!Y$85*'Turnout Keys'!$B78)*Registered!Y78</f>
        <v>18.264089647937535</v>
      </c>
      <c r="Z78" s="15">
        <f>(Turnout!Z$85*'Turnout Keys'!$B78)*Registered!Z78</f>
        <v>0.74446518629648584</v>
      </c>
      <c r="AA78" s="15">
        <f>(Turnout!AA$85*'Turnout Keys'!$B78)*Registered!AA78</f>
        <v>6.0295956586940829</v>
      </c>
      <c r="AB78" s="15">
        <f>(Turnout!AB$85*'Turnout Keys'!$B78)*Registered!AB78</f>
        <v>6.189950661862377</v>
      </c>
      <c r="AC78" s="15">
        <f>(Turnout!AC$85*'Turnout Keys'!$B78)*Registered!AC78</f>
        <v>0</v>
      </c>
      <c r="AD78" s="15">
        <f>(Turnout!AD$85*'Turnout Keys'!$B78)*Registered!AD78</f>
        <v>5.325105797731732</v>
      </c>
      <c r="AE78" s="15">
        <f>(Turnout!AE$85*'Turnout Keys'!$B78)*Registered!AE78</f>
        <v>0.6917700132369915</v>
      </c>
      <c r="AF78" s="15">
        <f>(Turnout!AF$85*'Turnout Keys'!$B78)*Registered!AF78</f>
        <v>291.80685776650273</v>
      </c>
      <c r="AG78" s="15">
        <f>(Turnout!AG$85*'Turnout Keys'!$B78)*Registered!AG78</f>
        <v>0</v>
      </c>
      <c r="AH78" s="15">
        <f>(Turnout!AH$85*'Turnout Keys'!$B78)*Registered!AH78</f>
        <v>5.3350910011848356</v>
      </c>
      <c r="AI78" s="15">
        <f>(Turnout!AI$85*'Turnout Keys'!$B78)*Registered!AI78</f>
        <v>24.098862945686236</v>
      </c>
      <c r="AJ78" s="15">
        <f>(Turnout!AJ$85*'Turnout Keys'!$B78)*Registered!AJ78</f>
        <v>1.3415999085775705</v>
      </c>
      <c r="AK78" s="15">
        <f>(Turnout!AK$85*'Turnout Keys'!$B78)*Registered!AK78</f>
        <v>170.98379088071567</v>
      </c>
      <c r="AL78" s="15">
        <f>(Turnout!AL$85*'Turnout Keys'!$B78)*Registered!AL78</f>
        <v>13.044585422241486</v>
      </c>
      <c r="AM78" s="15">
        <f>(Turnout!AM$85*'Turnout Keys'!$B78)*Registered!AM78</f>
        <v>10.011969841216462</v>
      </c>
      <c r="AN78" s="15">
        <f>(Turnout!AN$85*'Turnout Keys'!$B78)*Registered!AN78</f>
        <v>14.182446642024145</v>
      </c>
      <c r="AO78" s="15">
        <f>(Turnout!AO$85*'Turnout Keys'!$B78)*Registered!AO78</f>
        <v>97.748433574645887</v>
      </c>
      <c r="AP78" s="15">
        <f>(Turnout!AP$85*'Turnout Keys'!$B78)*Registered!AP78</f>
        <v>1.6106635364768986</v>
      </c>
      <c r="AQ78" s="15">
        <f>(Turnout!AQ$85*'Turnout Keys'!$B78)*Registered!AQ78</f>
        <v>2.8746739236124812</v>
      </c>
      <c r="AR78" s="15">
        <f>(Turnout!AR$85*'Turnout Keys'!$B78)*Registered!AR78</f>
        <v>25.567918169125782</v>
      </c>
      <c r="AS78" s="15">
        <f>(Turnout!AS$85*'Turnout Keys'!$B78)*Registered!AS78</f>
        <v>23.135858916070347</v>
      </c>
      <c r="AT78" s="15">
        <f>(Turnout!AT$85*'Turnout Keys'!$B78)*Registered!AT78</f>
        <v>9.760477087957284</v>
      </c>
      <c r="AU78" s="15">
        <f>(Turnout!AU$85*'Turnout Keys'!$B78)*Registered!AU78</f>
        <v>18.338912189106182</v>
      </c>
      <c r="AV78" s="15">
        <f>(Turnout!AV$85*'Turnout Keys'!$B78)*Registered!AV78</f>
        <v>1.638712484259534</v>
      </c>
      <c r="AW78" s="15">
        <f>(Turnout!AW$85*'Turnout Keys'!$B78)*Registered!AW78</f>
        <v>2.2875219178221906</v>
      </c>
      <c r="AX78" s="15">
        <f>(Turnout!AX$85*'Turnout Keys'!$B78)*Registered!AX78</f>
        <v>8.02871185763283</v>
      </c>
      <c r="AY78" s="15">
        <f>(Turnout!AY$85*'Turnout Keys'!$B78)*Registered!AY78</f>
        <v>6.3293041273368216</v>
      </c>
      <c r="AZ78" s="15">
        <f>(Turnout!AZ$85*'Turnout Keys'!$B78)*Registered!AZ78</f>
        <v>7.9204136354973169</v>
      </c>
      <c r="BA78" s="15">
        <f>(Turnout!BA$85*'Turnout Keys'!$B78)*Registered!BA78</f>
        <v>106.37708460288006</v>
      </c>
      <c r="BB78" s="15">
        <f>(Turnout!BB$85*'Turnout Keys'!$B78)*Registered!BB78</f>
        <v>1.5394999419563382</v>
      </c>
      <c r="BC78" s="15">
        <f>(Turnout!BC$85*'Turnout Keys'!$B78)*Registered!BC78</f>
        <v>8.8205412439046924</v>
      </c>
      <c r="BD78" s="15">
        <f>(Turnout!BD$85*'Turnout Keys'!$B78)*Registered!BD78</f>
        <v>3.1501591147642412</v>
      </c>
      <c r="BE78" s="15">
        <f>(Turnout!BE$85*'Turnout Keys'!$B78)*Registered!BE78</f>
        <v>5.0365433474714667</v>
      </c>
      <c r="BF78" s="15">
        <f>(Turnout!BF$85*'Turnout Keys'!$B78)*Registered!BF78</f>
        <v>0</v>
      </c>
      <c r="BG78" s="15">
        <f>(Turnout!BG$85*'Turnout Keys'!$B78)*Registered!BG78</f>
        <v>0</v>
      </c>
      <c r="BH78" s="15">
        <f>(Turnout!BH$85*'Turnout Keys'!$B78)*Registered!BH78</f>
        <v>2.2979308491924364</v>
      </c>
      <c r="BI78" s="15">
        <f>(Turnout!BI$85*'Turnout Keys'!$B78)*Registered!BI78</f>
        <v>0.7239774015073358</v>
      </c>
      <c r="BJ78" s="15">
        <f>(Turnout!BJ$85*'Turnout Keys'!$B78)*Registered!BJ78</f>
        <v>6.1516747111411636</v>
      </c>
      <c r="BK78" s="15">
        <f>(Turnout!BK$85*'Turnout Keys'!$B78)*Registered!BK78</f>
        <v>4.9008688425597162</v>
      </c>
      <c r="BL78" s="15">
        <f>(Turnout!BL$85*'Turnout Keys'!$B78)*Registered!BL78</f>
        <v>90.533351409230377</v>
      </c>
      <c r="BM78" s="15">
        <f>(Turnout!BM$85*'Turnout Keys'!$B78)*Registered!BM78</f>
        <v>6.4814723096352944</v>
      </c>
      <c r="BN78" s="4">
        <f t="shared" si="2"/>
        <v>2351.7373371641738</v>
      </c>
      <c r="BQ78" s="9">
        <f t="shared" si="3"/>
        <v>5.9962674908930653E-2</v>
      </c>
    </row>
    <row r="79" spans="1:69" x14ac:dyDescent="0.25">
      <c r="A79" s="1">
        <v>95</v>
      </c>
      <c r="B79" s="15">
        <f>(Turnout!B$85*'Turnout Keys'!$B79)*Registered!B79</f>
        <v>76.418972184855733</v>
      </c>
      <c r="C79" s="15">
        <f>(Turnout!C$85*'Turnout Keys'!$B79)*Registered!C79</f>
        <v>6.5363875421303419</v>
      </c>
      <c r="D79" s="15">
        <f>(Turnout!D$85*'Turnout Keys'!$B79)*Registered!D79</f>
        <v>152.99692703398495</v>
      </c>
      <c r="E79" s="15">
        <f>(Turnout!E$85*'Turnout Keys'!$B79)*Registered!E79</f>
        <v>4.6279958505567329</v>
      </c>
      <c r="F79" s="15">
        <f>(Turnout!F$85*'Turnout Keys'!$B79)*Registered!F79</f>
        <v>2.28396826792244</v>
      </c>
      <c r="G79" s="15">
        <f>(Turnout!G$85*'Turnout Keys'!$B79)*Registered!G79</f>
        <v>2.0890533994363931</v>
      </c>
      <c r="H79" s="15">
        <f>(Turnout!H$85*'Turnout Keys'!$B79)*Registered!H79</f>
        <v>87.907510822759036</v>
      </c>
      <c r="I79" s="15">
        <f>(Turnout!I$85*'Turnout Keys'!$B79)*Registered!I79</f>
        <v>14.272426285602645</v>
      </c>
      <c r="J79" s="15">
        <f>(Turnout!J$85*'Turnout Keys'!$B79)*Registered!J79</f>
        <v>8.5481505892753784</v>
      </c>
      <c r="K79" s="15">
        <f>(Turnout!K$85*'Turnout Keys'!$B79)*Registered!K79</f>
        <v>1.2148476927544882</v>
      </c>
      <c r="L79" s="15">
        <f>(Turnout!L$85*'Turnout Keys'!$B79)*Registered!L79</f>
        <v>1.7541636395633045</v>
      </c>
      <c r="M79" s="15">
        <f>(Turnout!M$85*'Turnout Keys'!$B79)*Registered!M79</f>
        <v>1.7884858837479103</v>
      </c>
      <c r="N79" s="15">
        <f>(Turnout!N$85*'Turnout Keys'!$B79)*Registered!N79</f>
        <v>1.0657530608779717</v>
      </c>
      <c r="O79" s="15">
        <f>(Turnout!O$85*'Turnout Keys'!$B79)*Registered!O79</f>
        <v>0</v>
      </c>
      <c r="P79" s="15">
        <f>(Turnout!P$85*'Turnout Keys'!$B79)*Registered!P79</f>
        <v>2.474525597242188</v>
      </c>
      <c r="Q79" s="15">
        <f>(Turnout!Q$85*'Turnout Keys'!$B79)*Registered!Q79</f>
        <v>15.436272832290477</v>
      </c>
      <c r="R79" s="15">
        <f>(Turnout!R$85*'Turnout Keys'!$B79)*Registered!R79</f>
        <v>176.1930031802388</v>
      </c>
      <c r="S79" s="15">
        <f>(Turnout!S$85*'Turnout Keys'!$B79)*Registered!S79</f>
        <v>1.726237956295309</v>
      </c>
      <c r="T79" s="15">
        <f>(Turnout!T$85*'Turnout Keys'!$B79)*Registered!T79</f>
        <v>69.293690693698153</v>
      </c>
      <c r="U79" s="15">
        <f>(Turnout!U$85*'Turnout Keys'!$B79)*Registered!U79</f>
        <v>4.1106211728718733</v>
      </c>
      <c r="V79" s="15">
        <f>(Turnout!V$85*'Turnout Keys'!$B79)*Registered!V79</f>
        <v>130.12325221943291</v>
      </c>
      <c r="W79" s="15">
        <f>(Turnout!W$85*'Turnout Keys'!$B79)*Registered!W79</f>
        <v>3.1667561255790124</v>
      </c>
      <c r="X79" s="15">
        <f>(Turnout!X$85*'Turnout Keys'!$B79)*Registered!X79</f>
        <v>18.129271903271899</v>
      </c>
      <c r="Y79" s="15">
        <f>(Turnout!Y$85*'Turnout Keys'!$B79)*Registered!Y79</f>
        <v>19.662473298838609</v>
      </c>
      <c r="Z79" s="15">
        <f>(Turnout!Z$85*'Turnout Keys'!$B79)*Registered!Z79</f>
        <v>0</v>
      </c>
      <c r="AA79" s="15">
        <f>(Turnout!AA$85*'Turnout Keys'!$B79)*Registered!AA79</f>
        <v>0.57275731291417897</v>
      </c>
      <c r="AB79" s="15">
        <f>(Turnout!AB$85*'Turnout Keys'!$B79)*Registered!AB79</f>
        <v>1.7639687843981418</v>
      </c>
      <c r="AC79" s="15">
        <f>(Turnout!AC$85*'Turnout Keys'!$B79)*Registered!AC79</f>
        <v>0</v>
      </c>
      <c r="AD79" s="15">
        <f>(Turnout!AD$85*'Turnout Keys'!$B79)*Registered!AD79</f>
        <v>5.2028960657282974</v>
      </c>
      <c r="AE79" s="15">
        <f>(Turnout!AE$85*'Turnout Keys'!$B79)*Registered!AE79</f>
        <v>0</v>
      </c>
      <c r="AF79" s="15">
        <f>(Turnout!AF$85*'Turnout Keys'!$B79)*Registered!AF79</f>
        <v>164.28402318445211</v>
      </c>
      <c r="AG79" s="15">
        <f>(Turnout!AG$85*'Turnout Keys'!$B79)*Registered!AG79</f>
        <v>2.5337166405029232</v>
      </c>
      <c r="AH79" s="15">
        <f>(Turnout!AH$85*'Turnout Keys'!$B79)*Registered!AH79</f>
        <v>2.8959178397075975</v>
      </c>
      <c r="AI79" s="15">
        <f>(Turnout!AI$85*'Turnout Keys'!$B79)*Registered!AI79</f>
        <v>12.763885165730015</v>
      </c>
      <c r="AJ79" s="15">
        <f>(Turnout!AJ$85*'Turnout Keys'!$B79)*Registered!AJ79</f>
        <v>0.50975966027494679</v>
      </c>
      <c r="AK79" s="15">
        <f>(Turnout!AK$85*'Turnout Keys'!$B79)*Registered!AK79</f>
        <v>123.86362216854654</v>
      </c>
      <c r="AL79" s="15">
        <f>(Turnout!AL$85*'Turnout Keys'!$B79)*Registered!AL79</f>
        <v>4.6956057949360659</v>
      </c>
      <c r="AM79" s="15">
        <f>(Turnout!AM$85*'Turnout Keys'!$B79)*Registered!AM79</f>
        <v>1.7557791016683746</v>
      </c>
      <c r="AN79" s="15">
        <f>(Turnout!AN$85*'Turnout Keys'!$B79)*Registered!AN79</f>
        <v>4.7900614024810979</v>
      </c>
      <c r="AO79" s="15">
        <f>(Turnout!AO$85*'Turnout Keys'!$B79)*Registered!AO79</f>
        <v>60.93426490673</v>
      </c>
      <c r="AP79" s="15">
        <f>(Turnout!AP$85*'Turnout Keys'!$B79)*Registered!AP79</f>
        <v>0</v>
      </c>
      <c r="AQ79" s="15">
        <f>(Turnout!AQ$85*'Turnout Keys'!$B79)*Registered!AQ79</f>
        <v>3.276817760644366</v>
      </c>
      <c r="AR79" s="15">
        <f>(Turnout!AR$85*'Turnout Keys'!$B79)*Registered!AR79</f>
        <v>9.9924565560873173</v>
      </c>
      <c r="AS79" s="15">
        <f>(Turnout!AS$85*'Turnout Keys'!$B79)*Registered!AS79</f>
        <v>18.187848351275072</v>
      </c>
      <c r="AT79" s="15">
        <f>(Turnout!AT$85*'Turnout Keys'!$B79)*Registered!AT79</f>
        <v>12.552285688462698</v>
      </c>
      <c r="AU79" s="15">
        <f>(Turnout!AU$85*'Turnout Keys'!$B79)*Registered!AU79</f>
        <v>2.7872505320136809</v>
      </c>
      <c r="AV79" s="15">
        <f>(Turnout!AV$85*'Turnout Keys'!$B79)*Registered!AV79</f>
        <v>3.1132587067262563</v>
      </c>
      <c r="AW79" s="15">
        <f>(Turnout!AW$85*'Turnout Keys'!$B79)*Registered!AW79</f>
        <v>3.4767038615465511</v>
      </c>
      <c r="AX79" s="15">
        <f>(Turnout!AX$85*'Turnout Keys'!$B79)*Registered!AX79</f>
        <v>1.6639753243972888</v>
      </c>
      <c r="AY79" s="15">
        <f>(Turnout!AY$85*'Turnout Keys'!$B79)*Registered!AY79</f>
        <v>3.0061345982320917</v>
      </c>
      <c r="AZ79" s="15">
        <f>(Turnout!AZ$85*'Turnout Keys'!$B79)*Registered!AZ79</f>
        <v>2.1887069112600481</v>
      </c>
      <c r="BA79" s="15">
        <f>(Turnout!BA$85*'Turnout Keys'!$B79)*Registered!BA79</f>
        <v>58.226637549520547</v>
      </c>
      <c r="BB79" s="15">
        <f>(Turnout!BB$85*'Turnout Keys'!$B79)*Registered!BB79</f>
        <v>1.1699090949357918</v>
      </c>
      <c r="BC79" s="15">
        <f>(Turnout!BC$85*'Turnout Keys'!$B79)*Registered!BC79</f>
        <v>4.4686507795022816</v>
      </c>
      <c r="BD79" s="15">
        <f>(Turnout!BD$85*'Turnout Keys'!$B79)*Registered!BD79</f>
        <v>2.9923676013380538</v>
      </c>
      <c r="BE79" s="15">
        <f>(Turnout!BE$85*'Turnout Keys'!$B79)*Registered!BE79</f>
        <v>1.093545787853595</v>
      </c>
      <c r="BF79" s="15">
        <f>(Turnout!BF$85*'Turnout Keys'!$B79)*Registered!BF79</f>
        <v>0.55419965928904869</v>
      </c>
      <c r="BG79" s="15">
        <f>(Turnout!BG$85*'Turnout Keys'!$B79)*Registered!BG79</f>
        <v>0</v>
      </c>
      <c r="BH79" s="15">
        <f>(Turnout!BH$85*'Turnout Keys'!$B79)*Registered!BH79</f>
        <v>2.3283492920759539</v>
      </c>
      <c r="BI79" s="15">
        <f>(Turnout!BI$85*'Turnout Keys'!$B79)*Registered!BI79</f>
        <v>2.2006827631967134</v>
      </c>
      <c r="BJ79" s="15">
        <f>(Turnout!BJ$85*'Turnout Keys'!$B79)*Registered!BJ79</f>
        <v>1.7530611720513471</v>
      </c>
      <c r="BK79" s="15">
        <f>(Turnout!BK$85*'Turnout Keys'!$B79)*Registered!BK79</f>
        <v>2.4828716025421667</v>
      </c>
      <c r="BL79" s="15">
        <f>(Turnout!BL$85*'Turnout Keys'!$B79)*Registered!BL79</f>
        <v>58.214392646070827</v>
      </c>
      <c r="BM79" s="15">
        <f>(Turnout!BM$85*'Turnout Keys'!$B79)*Registered!BM79</f>
        <v>2.462726108966582</v>
      </c>
      <c r="BN79" s="4">
        <f t="shared" si="2"/>
        <v>1386.5798376092853</v>
      </c>
      <c r="BQ79" s="9">
        <f t="shared" si="3"/>
        <v>3.5353878481217162E-2</v>
      </c>
    </row>
    <row r="80" spans="1:69" x14ac:dyDescent="0.25">
      <c r="A80" s="1">
        <v>96</v>
      </c>
      <c r="B80" s="15">
        <f>(Turnout!B$85*'Turnout Keys'!$B80)*Registered!B80</f>
        <v>61.723015995460408</v>
      </c>
      <c r="C80" s="15">
        <f>(Turnout!C$85*'Turnout Keys'!$B80)*Registered!C80</f>
        <v>1.9290078619156854</v>
      </c>
      <c r="D80" s="15">
        <f>(Turnout!D$85*'Turnout Keys'!$B80)*Registered!D80</f>
        <v>137.86931181751658</v>
      </c>
      <c r="E80" s="15">
        <f>(Turnout!E$85*'Turnout Keys'!$B80)*Registered!E80</f>
        <v>4.0974194031926112</v>
      </c>
      <c r="F80" s="15">
        <f>(Turnout!F$85*'Turnout Keys'!$B80)*Registered!F80</f>
        <v>2.0221227934194976</v>
      </c>
      <c r="G80" s="15">
        <f>(Turnout!G$85*'Turnout Keys'!$B80)*Registered!G80</f>
        <v>2.4660719123524286</v>
      </c>
      <c r="H80" s="15">
        <f>(Turnout!H$85*'Turnout Keys'!$B80)*Registered!H80</f>
        <v>81.848713302097181</v>
      </c>
      <c r="I80" s="15">
        <f>(Turnout!I$85*'Turnout Keys'!$B80)*Registered!I80</f>
        <v>14.650625387073465</v>
      </c>
      <c r="J80" s="15">
        <f>(Turnout!J$85*'Turnout Keys'!$B80)*Registered!J80</f>
        <v>7.9285361234847089</v>
      </c>
      <c r="K80" s="15">
        <f>(Turnout!K$85*'Turnout Keys'!$B80)*Registered!K80</f>
        <v>1.4340953532811858</v>
      </c>
      <c r="L80" s="15">
        <f>(Turnout!L$85*'Turnout Keys'!$B80)*Registered!L80</f>
        <v>0.6902478226684009</v>
      </c>
      <c r="M80" s="15">
        <f>(Turnout!M$85*'Turnout Keys'!$B80)*Registered!M80</f>
        <v>2.1112599633592195</v>
      </c>
      <c r="N80" s="15">
        <f>(Turnout!N$85*'Turnout Keys'!$B80)*Registered!N80</f>
        <v>0.62904655516318164</v>
      </c>
      <c r="O80" s="15">
        <f>(Turnout!O$85*'Turnout Keys'!$B80)*Registered!O80</f>
        <v>1.3368630508853754</v>
      </c>
      <c r="P80" s="15">
        <f>(Turnout!P$85*'Turnout Keys'!$B80)*Registered!P80</f>
        <v>2.190833683357174</v>
      </c>
      <c r="Q80" s="15">
        <f>(Turnout!Q$85*'Turnout Keys'!$B80)*Registered!Q80</f>
        <v>14.577687242802131</v>
      </c>
      <c r="R80" s="15">
        <f>(Turnout!R$85*'Turnout Keys'!$B80)*Registered!R80</f>
        <v>161.77089345246779</v>
      </c>
      <c r="S80" s="15">
        <f>(Turnout!S$85*'Turnout Keys'!$B80)*Registered!S80</f>
        <v>0.6792593141635388</v>
      </c>
      <c r="T80" s="15">
        <f>(Turnout!T$85*'Turnout Keys'!$B80)*Registered!T80</f>
        <v>63.038036406546532</v>
      </c>
      <c r="U80" s="15">
        <f>(Turnout!U$85*'Turnout Keys'!$B80)*Registered!U80</f>
        <v>2.772845051523039</v>
      </c>
      <c r="V80" s="15">
        <f>(Turnout!V$85*'Turnout Keys'!$B80)*Registered!V80</f>
        <v>138.9777930509328</v>
      </c>
      <c r="W80" s="15">
        <f>(Turnout!W$85*'Turnout Keys'!$B80)*Registered!W80</f>
        <v>4.4859255412048258</v>
      </c>
      <c r="X80" s="15">
        <f>(Turnout!X$85*'Turnout Keys'!$B80)*Registered!X80</f>
        <v>4.832511588646538</v>
      </c>
      <c r="Y80" s="15">
        <f>(Turnout!Y$85*'Turnout Keys'!$B80)*Registered!Y80</f>
        <v>12.970867566872215</v>
      </c>
      <c r="Z80" s="15">
        <f>(Turnout!Z$85*'Turnout Keys'!$B80)*Registered!Z80</f>
        <v>1.3356818510368154</v>
      </c>
      <c r="AA80" s="15">
        <f>(Turnout!AA$85*'Turnout Keys'!$B80)*Registered!AA80</f>
        <v>2.7044990278432834</v>
      </c>
      <c r="AB80" s="15">
        <f>(Turnout!AB$85*'Turnout Keys'!$B80)*Registered!AB80</f>
        <v>2.7764242405319868</v>
      </c>
      <c r="AC80" s="15">
        <f>(Turnout!AC$85*'Turnout Keys'!$B80)*Registered!AC80</f>
        <v>0.7159542907055445</v>
      </c>
      <c r="AD80" s="15">
        <f>(Turnout!AD$85*'Turnout Keys'!$B80)*Registered!AD80</f>
        <v>5.4594491261685487</v>
      </c>
      <c r="AE80" s="15">
        <f>(Turnout!AE$85*'Turnout Keys'!$B80)*Registered!AE80</f>
        <v>0</v>
      </c>
      <c r="AF80" s="15">
        <f>(Turnout!AF$85*'Turnout Keys'!$B80)*Registered!AF80</f>
        <v>174.76083970111983</v>
      </c>
      <c r="AG80" s="15">
        <f>(Turnout!AG$85*'Turnout Keys'!$B80)*Registered!AG80</f>
        <v>1.4954925141429978</v>
      </c>
      <c r="AH80" s="15">
        <f>(Turnout!AH$85*'Turnout Keys'!$B80)*Registered!AH80</f>
        <v>2.0511323397218901</v>
      </c>
      <c r="AI80" s="15">
        <f>(Turnout!AI$85*'Turnout Keys'!$B80)*Registered!AI80</f>
        <v>12.447004558965686</v>
      </c>
      <c r="AJ80" s="15">
        <f>(Turnout!AJ$85*'Turnout Keys'!$B80)*Registered!AJ80</f>
        <v>0.60175770547249641</v>
      </c>
      <c r="AK80" s="15">
        <f>(Turnout!AK$85*'Turnout Keys'!$B80)*Registered!AK80</f>
        <v>93.894704535441448</v>
      </c>
      <c r="AL80" s="15">
        <f>(Turnout!AL$85*'Turnout Keys'!$B80)*Registered!AL80</f>
        <v>9.2383960166641526</v>
      </c>
      <c r="AM80" s="15">
        <f>(Turnout!AM$85*'Turnout Keys'!$B80)*Registered!AM80</f>
        <v>2.0726504780049746</v>
      </c>
      <c r="AN80" s="15">
        <f>(Turnout!AN$85*'Turnout Keys'!$B80)*Registered!AN80</f>
        <v>4.2409049547114446</v>
      </c>
      <c r="AO80" s="15">
        <f>(Turnout!AO$85*'Turnout Keys'!$B80)*Registered!AO80</f>
        <v>51.379483723130321</v>
      </c>
      <c r="AP80" s="15">
        <f>(Turnout!AP$85*'Turnout Keys'!$B80)*Registered!AP80</f>
        <v>0</v>
      </c>
      <c r="AQ80" s="15">
        <f>(Turnout!AQ$85*'Turnout Keys'!$B80)*Registered!AQ80</f>
        <v>2.5787974092645012</v>
      </c>
      <c r="AR80" s="15">
        <f>(Turnout!AR$85*'Turnout Keys'!$B80)*Registered!AR80</f>
        <v>11.795828893132663</v>
      </c>
      <c r="AS80" s="15">
        <f>(Turnout!AS$85*'Turnout Keys'!$B80)*Registered!AS80</f>
        <v>15.029189480802152</v>
      </c>
      <c r="AT80" s="15">
        <f>(Turnout!AT$85*'Turnout Keys'!$B80)*Registered!AT80</f>
        <v>9.4294066508543075</v>
      </c>
      <c r="AU80" s="15">
        <f>(Turnout!AU$85*'Turnout Keys'!$B80)*Registered!AU80</f>
        <v>6.5805500726240158</v>
      </c>
      <c r="AV80" s="15">
        <f>(Turnout!AV$85*'Turnout Keys'!$B80)*Registered!AV80</f>
        <v>3.6751190058691607</v>
      </c>
      <c r="AW80" s="15">
        <f>(Turnout!AW$85*'Turnout Keys'!$B80)*Registered!AW80</f>
        <v>2.0520781668004053</v>
      </c>
      <c r="AX80" s="15">
        <f>(Turnout!AX$85*'Turnout Keys'!$B80)*Registered!AX80</f>
        <v>3.2737976056928906</v>
      </c>
      <c r="AY80" s="15">
        <f>(Turnout!AY$85*'Turnout Keys'!$B80)*Registered!AY80</f>
        <v>3.5486618482088899</v>
      </c>
      <c r="AZ80" s="15">
        <f>(Turnout!AZ$85*'Turnout Keys'!$B80)*Registered!AZ80</f>
        <v>5.8133480165198463</v>
      </c>
      <c r="BA80" s="15">
        <f>(Turnout!BA$85*'Turnout Keys'!$B80)*Registered!BA80</f>
        <v>53.386404049540303</v>
      </c>
      <c r="BB80" s="15">
        <f>(Turnout!BB$85*'Turnout Keys'!$B80)*Registered!BB80</f>
        <v>1.3810465351460977</v>
      </c>
      <c r="BC80" s="15">
        <f>(Turnout!BC$85*'Turnout Keys'!$B80)*Registered!BC80</f>
        <v>5.9345136646422683</v>
      </c>
      <c r="BD80" s="15">
        <f>(Turnout!BD$85*'Turnout Keys'!$B80)*Registered!BD80</f>
        <v>2.1194461649713912</v>
      </c>
      <c r="BE80" s="15">
        <f>(Turnout!BE$85*'Turnout Keys'!$B80)*Registered!BE80</f>
        <v>0.64545084223903026</v>
      </c>
      <c r="BF80" s="15">
        <f>(Turnout!BF$85*'Turnout Keys'!$B80)*Registered!BF80</f>
        <v>0</v>
      </c>
      <c r="BG80" s="15">
        <f>(Turnout!BG$85*'Turnout Keys'!$B80)*Registered!BG80</f>
        <v>0</v>
      </c>
      <c r="BH80" s="15">
        <f>(Turnout!BH$85*'Turnout Keys'!$B80)*Registered!BH80</f>
        <v>2.748554341829307</v>
      </c>
      <c r="BI80" s="15">
        <f>(Turnout!BI$85*'Turnout Keys'!$B80)*Registered!BI80</f>
        <v>3.2473092548649731</v>
      </c>
      <c r="BJ80" s="15">
        <f>(Turnout!BJ$85*'Turnout Keys'!$B80)*Registered!BJ80</f>
        <v>3.4490700574383015</v>
      </c>
      <c r="BK80" s="15">
        <f>(Turnout!BK$85*'Turnout Keys'!$B80)*Registered!BK80</f>
        <v>2.1982228611264598</v>
      </c>
      <c r="BL80" s="15">
        <f>(Turnout!BL$85*'Turnout Keys'!$B80)*Registered!BL80</f>
        <v>51.366868605220468</v>
      </c>
      <c r="BM80" s="15">
        <f>(Turnout!BM$85*'Turnout Keys'!$B80)*Registered!BM80</f>
        <v>1.453591298043885</v>
      </c>
      <c r="BN80" s="4">
        <f t="shared" si="2"/>
        <v>1283.9146201288795</v>
      </c>
      <c r="BQ80" s="9">
        <f t="shared" si="3"/>
        <v>3.2736204745741453E-2</v>
      </c>
    </row>
    <row r="81" spans="1:69" x14ac:dyDescent="0.25">
      <c r="A81" s="1">
        <v>97</v>
      </c>
      <c r="B81" s="15">
        <f>(Turnout!B$85*'Turnout Keys'!$B81)*Registered!B81</f>
        <v>48.006790218691428</v>
      </c>
      <c r="C81" s="15">
        <f>(Turnout!C$85*'Turnout Keys'!$B81)*Registered!C81</f>
        <v>3.2978475792815134</v>
      </c>
      <c r="D81" s="15">
        <f>(Turnout!D$85*'Turnout Keys'!$B81)*Registered!D81</f>
        <v>104.65191015223989</v>
      </c>
      <c r="E81" s="15">
        <f>(Turnout!E$85*'Turnout Keys'!$B81)*Registered!E81</f>
        <v>1.4009963284131473</v>
      </c>
      <c r="F81" s="15">
        <f>(Turnout!F$85*'Turnout Keys'!$B81)*Registered!F81</f>
        <v>2.0742225755365862</v>
      </c>
      <c r="G81" s="15">
        <f>(Turnout!G$85*'Turnout Keys'!$B81)*Registered!G81</f>
        <v>0.63240249926268011</v>
      </c>
      <c r="H81" s="15">
        <f>(Turnout!H$85*'Turnout Keys'!$B81)*Registered!H81</f>
        <v>61.468910895757773</v>
      </c>
      <c r="I81" s="15">
        <f>(Turnout!I$85*'Turnout Keys'!$B81)*Registered!I81</f>
        <v>10.519668051684475</v>
      </c>
      <c r="J81" s="15">
        <f>(Turnout!J$85*'Turnout Keys'!$B81)*Registered!J81</f>
        <v>4.436080378269442</v>
      </c>
      <c r="K81" s="15">
        <f>(Turnout!K$85*'Turnout Keys'!$B81)*Registered!K81</f>
        <v>0.73552233497593833</v>
      </c>
      <c r="L81" s="15">
        <f>(Turnout!L$85*'Turnout Keys'!$B81)*Registered!L81</f>
        <v>2.1240959567138713</v>
      </c>
      <c r="M81" s="15">
        <f>(Turnout!M$85*'Turnout Keys'!$B81)*Registered!M81</f>
        <v>4.3313127106596561</v>
      </c>
      <c r="N81" s="15">
        <f>(Turnout!N$85*'Turnout Keys'!$B81)*Registered!N81</f>
        <v>0</v>
      </c>
      <c r="O81" s="15">
        <f>(Turnout!O$85*'Turnout Keys'!$B81)*Registered!O81</f>
        <v>0.68565359373106616</v>
      </c>
      <c r="P81" s="15">
        <f>(Turnout!P$85*'Turnout Keys'!$B81)*Registered!P81</f>
        <v>2.2472802838945576</v>
      </c>
      <c r="Q81" s="15">
        <f>(Turnout!Q$85*'Turnout Keys'!$B81)*Registered!Q81</f>
        <v>8.2243039058224277</v>
      </c>
      <c r="R81" s="15">
        <f>(Turnout!R$85*'Turnout Keys'!$B81)*Registered!R81</f>
        <v>120.61945513034955</v>
      </c>
      <c r="S81" s="15">
        <f>(Turnout!S$85*'Turnout Keys'!$B81)*Registered!S81</f>
        <v>2.0902810778848999</v>
      </c>
      <c r="T81" s="15">
        <f>(Turnout!T$85*'Turnout Keys'!$B81)*Registered!T81</f>
        <v>47.726865459706872</v>
      </c>
      <c r="U81" s="15">
        <f>(Turnout!U$85*'Turnout Keys'!$B81)*Registered!U81</f>
        <v>3.5553588925526896</v>
      </c>
      <c r="V81" s="15">
        <f>(Turnout!V$85*'Turnout Keys'!$B81)*Registered!V81</f>
        <v>102.99684087395754</v>
      </c>
      <c r="W81" s="15">
        <f>(Turnout!W$85*'Turnout Keys'!$B81)*Registered!W81</f>
        <v>1.5338349810775493</v>
      </c>
      <c r="X81" s="15">
        <f>(Turnout!X$85*'Turnout Keys'!$B81)*Registered!X81</f>
        <v>8.497749846702126</v>
      </c>
      <c r="Y81" s="15">
        <f>(Turnout!Y$85*'Turnout Keys'!$B81)*Registered!Y81</f>
        <v>11.904527916065701</v>
      </c>
      <c r="Z81" s="15">
        <f>(Turnout!Z$85*'Turnout Keys'!$B81)*Registered!Z81</f>
        <v>0</v>
      </c>
      <c r="AA81" s="15">
        <f>(Turnout!AA$85*'Turnout Keys'!$B81)*Registered!AA81</f>
        <v>0.69354504055401434</v>
      </c>
      <c r="AB81" s="15">
        <f>(Turnout!AB$85*'Turnout Keys'!$B81)*Registered!AB81</f>
        <v>2.135968890360961</v>
      </c>
      <c r="AC81" s="15">
        <f>(Turnout!AC$85*'Turnout Keys'!$B81)*Registered!AC81</f>
        <v>0.734400778066718</v>
      </c>
      <c r="AD81" s="15">
        <f>(Turnout!AD$85*'Turnout Keys'!$B81)*Registered!AD81</f>
        <v>4.2000834460982688</v>
      </c>
      <c r="AE81" s="15">
        <f>(Turnout!AE$85*'Turnout Keys'!$B81)*Registered!AE81</f>
        <v>0</v>
      </c>
      <c r="AF81" s="15">
        <f>(Turnout!AF$85*'Turnout Keys'!$B81)*Registered!AF81</f>
        <v>105.13768475819084</v>
      </c>
      <c r="AG81" s="15">
        <f>(Turnout!AG$85*'Turnout Keys'!$B81)*Registered!AG81</f>
        <v>1.5340237222368593</v>
      </c>
      <c r="AH81" s="15">
        <f>(Turnout!AH$85*'Turnout Keys'!$B81)*Registered!AH81</f>
        <v>0.70132651658767797</v>
      </c>
      <c r="AI81" s="15">
        <f>(Turnout!AI$85*'Turnout Keys'!$B81)*Registered!AI81</f>
        <v>9.4077791894953808</v>
      </c>
      <c r="AJ81" s="15">
        <f>(Turnout!AJ$85*'Turnout Keys'!$B81)*Registered!AJ81</f>
        <v>0</v>
      </c>
      <c r="AK81" s="15">
        <f>(Turnout!AK$85*'Turnout Keys'!$B81)*Registered!AK81</f>
        <v>87.491245195511667</v>
      </c>
      <c r="AL81" s="15">
        <f>(Turnout!AL$85*'Turnout Keys'!$B81)*Registered!AL81</f>
        <v>5.0540919056275388</v>
      </c>
      <c r="AM81" s="15">
        <f>(Turnout!AM$85*'Turnout Keys'!$B81)*Registered!AM81</f>
        <v>2.8347361341689084</v>
      </c>
      <c r="AN81" s="15">
        <f>(Turnout!AN$85*'Turnout Keys'!$B81)*Registered!AN81</f>
        <v>3.6251428558121184</v>
      </c>
      <c r="AO81" s="15">
        <f>(Turnout!AO$85*'Turnout Keys'!$B81)*Registered!AO81</f>
        <v>37.946354935227852</v>
      </c>
      <c r="AP81" s="15">
        <f>(Turnout!AP$85*'Turnout Keys'!$B81)*Registered!AP81</f>
        <v>0</v>
      </c>
      <c r="AQ81" s="15">
        <f>(Turnout!AQ$85*'Turnout Keys'!$B81)*Registered!AQ81</f>
        <v>2.6452398545917672</v>
      </c>
      <c r="AR81" s="15">
        <f>(Turnout!AR$85*'Turnout Keys'!$B81)*Registered!AR81</f>
        <v>3.3610408860822627</v>
      </c>
      <c r="AS81" s="15">
        <f>(Turnout!AS$85*'Turnout Keys'!$B81)*Registered!AS81</f>
        <v>16.88464497225921</v>
      </c>
      <c r="AT81" s="15">
        <f>(Turnout!AT$85*'Turnout Keys'!$B81)*Registered!AT81</f>
        <v>8.2905894224902621</v>
      </c>
      <c r="AU81" s="15">
        <f>(Turnout!AU$85*'Turnout Keys'!$B81)*Registered!AU81</f>
        <v>3.3750486282298704</v>
      </c>
      <c r="AV81" s="15">
        <f>(Turnout!AV$85*'Turnout Keys'!$B81)*Registered!AV81</f>
        <v>1.5079232249524352</v>
      </c>
      <c r="AW81" s="15">
        <f>(Turnout!AW$85*'Turnout Keys'!$B81)*Registered!AW81</f>
        <v>2.80659966130297</v>
      </c>
      <c r="AX81" s="15">
        <f>(Turnout!AX$85*'Turnout Keys'!$B81)*Registered!AX81</f>
        <v>4.0297759900026513</v>
      </c>
      <c r="AY81" s="15">
        <f>(Turnout!AY$85*'Turnout Keys'!$B81)*Registered!AY81</f>
        <v>0.7280185498579913</v>
      </c>
      <c r="AZ81" s="15">
        <f>(Turnout!AZ$85*'Turnout Keys'!$B81)*Registered!AZ81</f>
        <v>1.3251396265962223</v>
      </c>
      <c r="BA81" s="15">
        <f>(Turnout!BA$85*'Turnout Keys'!$B81)*Registered!BA81</f>
        <v>37.648805673825372</v>
      </c>
      <c r="BB81" s="15">
        <f>(Turnout!BB$85*'Turnout Keys'!$B81)*Registered!BB81</f>
        <v>2.1249435818552276</v>
      </c>
      <c r="BC81" s="15">
        <f>(Turnout!BC$85*'Turnout Keys'!$B81)*Registered!BC81</f>
        <v>6.7637953200521119</v>
      </c>
      <c r="BD81" s="15">
        <f>(Turnout!BD$85*'Turnout Keys'!$B81)*Registered!BD81</f>
        <v>3.6234224559494796</v>
      </c>
      <c r="BE81" s="15">
        <f>(Turnout!BE$85*'Turnout Keys'!$B81)*Registered!BE81</f>
        <v>1.3241616312601041</v>
      </c>
      <c r="BF81" s="15">
        <f>(Turnout!BF$85*'Turnout Keys'!$B81)*Registered!BF81</f>
        <v>0</v>
      </c>
      <c r="BG81" s="15">
        <f>(Turnout!BG$85*'Turnout Keys'!$B81)*Registered!BG81</f>
        <v>0.71047724447296279</v>
      </c>
      <c r="BH81" s="15">
        <f>(Turnout!BH$85*'Turnout Keys'!$B81)*Registered!BH81</f>
        <v>2.1145279175667495</v>
      </c>
      <c r="BI81" s="15">
        <f>(Turnout!BI$85*'Turnout Keys'!$B81)*Registered!BI81</f>
        <v>0</v>
      </c>
      <c r="BJ81" s="15">
        <f>(Turnout!BJ$85*'Turnout Keys'!$B81)*Registered!BJ81</f>
        <v>4.2455219837453102</v>
      </c>
      <c r="BK81" s="15">
        <f>(Turnout!BK$85*'Turnout Keys'!$B81)*Registered!BK81</f>
        <v>0.75161994768521478</v>
      </c>
      <c r="BL81" s="15">
        <f>(Turnout!BL$85*'Turnout Keys'!$B81)*Registered!BL81</f>
        <v>44.145952663415102</v>
      </c>
      <c r="BM81" s="15">
        <f>(Turnout!BM$85*'Turnout Keys'!$B81)*Registered!BM81</f>
        <v>0.74552146284537435</v>
      </c>
      <c r="BN81" s="4">
        <f t="shared" si="2"/>
        <v>964.41106571020873</v>
      </c>
      <c r="BQ81" s="9">
        <f t="shared" si="3"/>
        <v>2.4589764468122489E-2</v>
      </c>
    </row>
    <row r="82" spans="1:69" x14ac:dyDescent="0.25">
      <c r="A82" s="1">
        <v>98</v>
      </c>
      <c r="B82" s="15">
        <f>(Turnout!B$85*'Turnout Keys'!$B82)*Registered!B82</f>
        <v>27.432451553537959</v>
      </c>
      <c r="C82" s="15">
        <f>(Turnout!C$85*'Turnout Keys'!$B82)*Registered!C82</f>
        <v>1.8575631262891785</v>
      </c>
      <c r="D82" s="15">
        <f>(Turnout!D$85*'Turnout Keys'!$B82)*Registered!D82</f>
        <v>56.424292429020667</v>
      </c>
      <c r="E82" s="15">
        <f>(Turnout!E$85*'Turnout Keys'!$B82)*Registered!E82</f>
        <v>1.972831564500146</v>
      </c>
      <c r="F82" s="15">
        <f>(Turnout!F$85*'Turnout Keys'!$B82)*Registered!F82</f>
        <v>0</v>
      </c>
      <c r="G82" s="15">
        <f>(Turnout!G$85*'Turnout Keys'!$B82)*Registered!G82</f>
        <v>1.1873679577993175</v>
      </c>
      <c r="H82" s="15">
        <f>(Turnout!H$85*'Turnout Keys'!$B82)*Registered!H82</f>
        <v>42.2235425764787</v>
      </c>
      <c r="I82" s="15">
        <f>(Turnout!I$85*'Turnout Keys'!$B82)*Registered!I82</f>
        <v>4.9378033711988341</v>
      </c>
      <c r="J82" s="15">
        <f>(Turnout!J$85*'Turnout Keys'!$B82)*Registered!J82</f>
        <v>6.2467254306243154</v>
      </c>
      <c r="K82" s="15">
        <f>(Turnout!K$85*'Turnout Keys'!$B82)*Registered!K82</f>
        <v>0</v>
      </c>
      <c r="L82" s="15">
        <f>(Turnout!L$85*'Turnout Keys'!$B82)*Registered!L82</f>
        <v>0.66468308849549707</v>
      </c>
      <c r="M82" s="15">
        <f>(Turnout!M$85*'Turnout Keys'!$B82)*Registered!M82</f>
        <v>0.6776883833004903</v>
      </c>
      <c r="N82" s="15">
        <f>(Turnout!N$85*'Turnout Keys'!$B82)*Registered!N82</f>
        <v>1.8172456038047469</v>
      </c>
      <c r="O82" s="15">
        <f>(Turnout!O$85*'Turnout Keys'!$B82)*Registered!O82</f>
        <v>0.64367480227814367</v>
      </c>
      <c r="P82" s="15">
        <f>(Turnout!P$85*'Turnout Keys'!$B82)*Registered!P82</f>
        <v>2.109691695084686</v>
      </c>
      <c r="Q82" s="15">
        <f>(Turnout!Q$85*'Turnout Keys'!$B82)*Registered!Q82</f>
        <v>4.9132205151666444</v>
      </c>
      <c r="R82" s="15">
        <f>(Turnout!R$85*'Turnout Keys'!$B82)*Registered!R82</f>
        <v>85.089576699243864</v>
      </c>
      <c r="S82" s="15">
        <f>(Turnout!S$85*'Turnout Keys'!$B82)*Registered!S82</f>
        <v>1.3082031235742226</v>
      </c>
      <c r="T82" s="15">
        <f>(Turnout!T$85*'Turnout Keys'!$B82)*Registered!T82</f>
        <v>22.402406236188934</v>
      </c>
      <c r="U82" s="15">
        <f>(Turnout!U$85*'Turnout Keys'!$B82)*Registered!U82</f>
        <v>1.3350735433259076</v>
      </c>
      <c r="V82" s="15">
        <f>(Turnout!V$85*'Turnout Keys'!$B82)*Registered!V82</f>
        <v>70.437088095989324</v>
      </c>
      <c r="W82" s="15">
        <f>(Turnout!W$85*'Turnout Keys'!$B82)*Registered!W82</f>
        <v>3.5998167923248605</v>
      </c>
      <c r="X82" s="15">
        <f>(Turnout!X$85*'Turnout Keys'!$B82)*Registered!X82</f>
        <v>9.3070593559118517</v>
      </c>
      <c r="Y82" s="15">
        <f>(Turnout!Y$85*'Turnout Keys'!$B82)*Registered!Y82</f>
        <v>1.3147857962521541</v>
      </c>
      <c r="Z82" s="15">
        <f>(Turnout!Z$85*'Turnout Keys'!$B82)*Registered!Z82</f>
        <v>0</v>
      </c>
      <c r="AA82" s="15">
        <f>(Turnout!AA$85*'Turnout Keys'!$B82)*Registered!AA82</f>
        <v>0.65108309929560515</v>
      </c>
      <c r="AB82" s="15">
        <f>(Turnout!AB$85*'Turnout Keys'!$B82)*Registered!AB82</f>
        <v>0.66839842827621898</v>
      </c>
      <c r="AC82" s="15">
        <f>(Turnout!AC$85*'Turnout Keys'!$B82)*Registered!AC82</f>
        <v>0</v>
      </c>
      <c r="AD82" s="15">
        <f>(Turnout!AD$85*'Turnout Keys'!$B82)*Registered!AD82</f>
        <v>0.65715591333510304</v>
      </c>
      <c r="AE82" s="15">
        <f>(Turnout!AE$85*'Turnout Keys'!$B82)*Registered!AE82</f>
        <v>0</v>
      </c>
      <c r="AF82" s="15">
        <f>(Turnout!AF$85*'Turnout Keys'!$B82)*Registered!AF82</f>
        <v>83.078992713049928</v>
      </c>
      <c r="AG82" s="15">
        <f>(Turnout!AG$85*'Turnout Keys'!$B82)*Registered!AG82</f>
        <v>0</v>
      </c>
      <c r="AH82" s="15">
        <f>(Turnout!AH$85*'Turnout Keys'!$B82)*Registered!AH82</f>
        <v>1.9751644752877457</v>
      </c>
      <c r="AI82" s="15">
        <f>(Turnout!AI$85*'Turnout Keys'!$B82)*Registered!AI82</f>
        <v>8.8317927085058656</v>
      </c>
      <c r="AJ82" s="15">
        <f>(Turnout!AJ$85*'Turnout Keys'!$B82)*Registered!AJ82</f>
        <v>0</v>
      </c>
      <c r="AK82" s="15">
        <f>(Turnout!AK$85*'Turnout Keys'!$B82)*Registered!AK82</f>
        <v>57.977391774216606</v>
      </c>
      <c r="AL82" s="15">
        <f>(Turnout!AL$85*'Turnout Keys'!$B82)*Registered!AL82</f>
        <v>3.5584932804928591</v>
      </c>
      <c r="AM82" s="15">
        <f>(Turnout!AM$85*'Turnout Keys'!$B82)*Registered!AM82</f>
        <v>1.9958856454862717</v>
      </c>
      <c r="AN82" s="15">
        <f>(Turnout!AN$85*'Turnout Keys'!$B82)*Registered!AN82</f>
        <v>2.7225562672221622</v>
      </c>
      <c r="AO82" s="15">
        <f>(Turnout!AO$85*'Turnout Keys'!$B82)*Registered!AO82</f>
        <v>27.047175135237989</v>
      </c>
      <c r="AP82" s="15">
        <f>(Turnout!AP$85*'Turnout Keys'!$B82)*Registered!AP82</f>
        <v>0.69568565894776835</v>
      </c>
      <c r="AQ82" s="15">
        <f>(Turnout!AQ$85*'Turnout Keys'!$B82)*Registered!AQ82</f>
        <v>1.2416431970532782</v>
      </c>
      <c r="AR82" s="15">
        <f>(Turnout!AR$85*'Turnout Keys'!$B82)*Registered!AR82</f>
        <v>5.0484205962378468</v>
      </c>
      <c r="AS82" s="15">
        <f>(Turnout!AS$85*'Turnout Keys'!$B82)*Registered!AS82</f>
        <v>6.8916918254119208</v>
      </c>
      <c r="AT82" s="15">
        <f>(Turnout!AT$85*'Turnout Keys'!$B82)*Registered!AT82</f>
        <v>3.2429176312461907</v>
      </c>
      <c r="AU82" s="15">
        <f>(Turnout!AU$85*'Turnout Keys'!$B82)*Registered!AU82</f>
        <v>3.8020955975160984</v>
      </c>
      <c r="AV82" s="15">
        <f>(Turnout!AV$85*'Turnout Keys'!$B82)*Registered!AV82</f>
        <v>1.4156013948533062</v>
      </c>
      <c r="AW82" s="15">
        <f>(Turnout!AW$85*'Turnout Keys'!$B82)*Registered!AW82</f>
        <v>1.317383514489149</v>
      </c>
      <c r="AX82" s="15">
        <f>(Turnout!AX$85*'Turnout Keys'!$B82)*Registered!AX82</f>
        <v>1.261018337007632</v>
      </c>
      <c r="AY82" s="15">
        <f>(Turnout!AY$85*'Turnout Keys'!$B82)*Registered!AY82</f>
        <v>2.0503379567429141</v>
      </c>
      <c r="AZ82" s="15">
        <f>(Turnout!AZ$85*'Turnout Keys'!$B82)*Registered!AZ82</f>
        <v>3.1100215726237863</v>
      </c>
      <c r="BA82" s="15">
        <f>(Turnout!BA$85*'Turnout Keys'!$B82)*Registered!BA82</f>
        <v>28.917635526834331</v>
      </c>
      <c r="BB82" s="15">
        <f>(Turnout!BB$85*'Turnout Keys'!$B82)*Registered!BB82</f>
        <v>0</v>
      </c>
      <c r="BC82" s="15">
        <f>(Turnout!BC$85*'Turnout Keys'!$B82)*Registered!BC82</f>
        <v>2.53987416099916</v>
      </c>
      <c r="BD82" s="15">
        <f>(Turnout!BD$85*'Turnout Keys'!$B82)*Registered!BD82</f>
        <v>2.0409481588613394</v>
      </c>
      <c r="BE82" s="15">
        <f>(Turnout!BE$85*'Turnout Keys'!$B82)*Registered!BE82</f>
        <v>1.243090510978873</v>
      </c>
      <c r="BF82" s="15">
        <f>(Turnout!BF$85*'Turnout Keys'!$B82)*Registered!BF82</f>
        <v>0</v>
      </c>
      <c r="BG82" s="15">
        <f>(Turnout!BG$85*'Turnout Keys'!$B82)*Registered!BG82</f>
        <v>0</v>
      </c>
      <c r="BH82" s="15">
        <f>(Turnout!BH$85*'Turnout Keys'!$B82)*Registered!BH82</f>
        <v>0.66168900821816645</v>
      </c>
      <c r="BI82" s="15">
        <f>(Turnout!BI$85*'Turnout Keys'!$B82)*Registered!BI82</f>
        <v>0.62540770834436521</v>
      </c>
      <c r="BJ82" s="15">
        <f>(Turnout!BJ$85*'Turnout Keys'!$B82)*Registered!BJ82</f>
        <v>0.66426534439552465</v>
      </c>
      <c r="BK82" s="15">
        <f>(Turnout!BK$85*'Turnout Keys'!$B82)*Registered!BK82</f>
        <v>0.70560239986775253</v>
      </c>
      <c r="BL82" s="15">
        <f>(Turnout!BL$85*'Turnout Keys'!$B82)*Registered!BL82</f>
        <v>26.737509183898538</v>
      </c>
      <c r="BM82" s="15">
        <f>(Turnout!BM$85*'Turnout Keys'!$B82)*Registered!BM82</f>
        <v>2.0996318749522782</v>
      </c>
      <c r="BN82" s="4">
        <f t="shared" si="2"/>
        <v>633.37935234027702</v>
      </c>
      <c r="BQ82" s="9">
        <f t="shared" si="3"/>
        <v>1.6149388623563691E-2</v>
      </c>
    </row>
    <row r="83" spans="1:69" x14ac:dyDescent="0.25">
      <c r="A83" s="1">
        <v>99</v>
      </c>
      <c r="B83" s="15">
        <f>(Turnout!B$85*'Turnout Keys'!$B83)*Registered!B83</f>
        <v>15.67568660202169</v>
      </c>
      <c r="C83" s="15">
        <f>(Turnout!C$85*'Turnout Keys'!$B83)*Registered!C83</f>
        <v>0.4953501670104476</v>
      </c>
      <c r="D83" s="15">
        <f>(Turnout!D$85*'Turnout Keys'!$B83)*Registered!D83</f>
        <v>40.891016630913803</v>
      </c>
      <c r="E83" s="15">
        <f>(Turnout!E$85*'Turnout Keys'!$B83)*Registered!E83</f>
        <v>0</v>
      </c>
      <c r="F83" s="15">
        <f>(Turnout!F$85*'Turnout Keys'!$B83)*Registered!F83</f>
        <v>0.519261161766982</v>
      </c>
      <c r="G83" s="15">
        <f>(Turnout!G$85*'Turnout Keys'!$B83)*Registered!G83</f>
        <v>0.949894366239454</v>
      </c>
      <c r="H83" s="15">
        <f>(Turnout!H$85*'Turnout Keys'!$B83)*Registered!H83</f>
        <v>19.141339301337013</v>
      </c>
      <c r="I83" s="15">
        <f>(Turnout!I$85*'Turnout Keys'!$B83)*Registered!I83</f>
        <v>2.8216019263993335</v>
      </c>
      <c r="J83" s="15">
        <f>(Turnout!J$85*'Turnout Keys'!$B83)*Registered!J83</f>
        <v>1.6657934481664842</v>
      </c>
      <c r="K83" s="15">
        <f>(Turnout!K$85*'Turnout Keys'!$B83)*Registered!K83</f>
        <v>0.55239228422682707</v>
      </c>
      <c r="L83" s="15">
        <f>(Turnout!L$85*'Turnout Keys'!$B83)*Registered!L83</f>
        <v>0</v>
      </c>
      <c r="M83" s="15">
        <f>(Turnout!M$85*'Turnout Keys'!$B83)*Registered!M83</f>
        <v>0</v>
      </c>
      <c r="N83" s="15">
        <f>(Turnout!N$85*'Turnout Keys'!$B83)*Registered!N83</f>
        <v>0.48459882768126583</v>
      </c>
      <c r="O83" s="15">
        <f>(Turnout!O$85*'Turnout Keys'!$B83)*Registered!O83</f>
        <v>0</v>
      </c>
      <c r="P83" s="15">
        <f>(Turnout!P$85*'Turnout Keys'!$B83)*Registered!P83</f>
        <v>1.6877533560677489</v>
      </c>
      <c r="Q83" s="15">
        <f>(Turnout!Q$85*'Turnout Keys'!$B83)*Registered!Q83</f>
        <v>3.3690654961142701</v>
      </c>
      <c r="R83" s="15">
        <f>(Turnout!R$85*'Turnout Keys'!$B83)*Registered!R83</f>
        <v>49.221047444485677</v>
      </c>
      <c r="S83" s="15">
        <f>(Turnout!S$85*'Turnout Keys'!$B83)*Registered!S83</f>
        <v>0</v>
      </c>
      <c r="T83" s="15">
        <f>(Turnout!T$85*'Turnout Keys'!$B83)*Registered!T83</f>
        <v>16.187545151310715</v>
      </c>
      <c r="U83" s="15">
        <f>(Turnout!U$85*'Turnout Keys'!$B83)*Registered!U83</f>
        <v>0.53402941733036302</v>
      </c>
      <c r="V83" s="15">
        <f>(Turnout!V$85*'Turnout Keys'!$B83)*Registered!V83</f>
        <v>32.272993091253291</v>
      </c>
      <c r="W83" s="15">
        <f>(Turnout!W$85*'Turnout Keys'!$B83)*Registered!W83</f>
        <v>2.3038827470879104</v>
      </c>
      <c r="X83" s="15">
        <f>(Turnout!X$85*'Turnout Keys'!$B83)*Registered!X83</f>
        <v>3.7228237423647399</v>
      </c>
      <c r="Y83" s="15">
        <f>(Turnout!Y$85*'Turnout Keys'!$B83)*Registered!Y83</f>
        <v>2.6295715925043082</v>
      </c>
      <c r="Z83" s="15">
        <f>(Turnout!Z$85*'Turnout Keys'!$B83)*Registered!Z83</f>
        <v>0</v>
      </c>
      <c r="AA83" s="15">
        <f>(Turnout!AA$85*'Turnout Keys'!$B83)*Registered!AA83</f>
        <v>0.52086647943648412</v>
      </c>
      <c r="AB83" s="15">
        <f>(Turnout!AB$85*'Turnout Keys'!$B83)*Registered!AB83</f>
        <v>1.0694374852419504</v>
      </c>
      <c r="AC83" s="15">
        <f>(Turnout!AC$85*'Turnout Keys'!$B83)*Registered!AC83</f>
        <v>0</v>
      </c>
      <c r="AD83" s="15">
        <f>(Turnout!AD$85*'Turnout Keys'!$B83)*Registered!AD83</f>
        <v>0</v>
      </c>
      <c r="AE83" s="15">
        <f>(Turnout!AE$85*'Turnout Keys'!$B83)*Registered!AE83</f>
        <v>0</v>
      </c>
      <c r="AF83" s="15">
        <f>(Turnout!AF$85*'Turnout Keys'!$B83)*Registered!AF83</f>
        <v>42.60461164771791</v>
      </c>
      <c r="AG83" s="15">
        <f>(Turnout!AG$85*'Turnout Keys'!$B83)*Registered!AG83</f>
        <v>0.57604156100322867</v>
      </c>
      <c r="AH83" s="15">
        <f>(Turnout!AH$85*'Turnout Keys'!$B83)*Registered!AH83</f>
        <v>1.0534210534867978</v>
      </c>
      <c r="AI83" s="15">
        <f>(Turnout!AI$85*'Turnout Keys'!$B83)*Registered!AI83</f>
        <v>3.5327170834023471</v>
      </c>
      <c r="AJ83" s="15">
        <f>(Turnout!AJ$85*'Turnout Keys'!$B83)*Registered!AJ83</f>
        <v>0.46357630643807124</v>
      </c>
      <c r="AK83" s="15">
        <f>(Turnout!AK$85*'Turnout Keys'!$B83)*Registered!AK83</f>
        <v>32.025606884805363</v>
      </c>
      <c r="AL83" s="15">
        <f>(Turnout!AL$85*'Turnout Keys'!$B83)*Registered!AL83</f>
        <v>2.846794624394287</v>
      </c>
      <c r="AM83" s="15">
        <f>(Turnout!AM$85*'Turnout Keys'!$B83)*Registered!AM83</f>
        <v>0</v>
      </c>
      <c r="AN83" s="15">
        <f>(Turnout!AN$85*'Turnout Keys'!$B83)*Registered!AN83</f>
        <v>1.6335337603332971</v>
      </c>
      <c r="AO83" s="15">
        <f>(Turnout!AO$85*'Turnout Keys'!$B83)*Registered!AO83</f>
        <v>19.526741073244988</v>
      </c>
      <c r="AP83" s="15">
        <f>(Turnout!AP$85*'Turnout Keys'!$B83)*Registered!AP83</f>
        <v>0.55654852715821468</v>
      </c>
      <c r="AQ83" s="15">
        <f>(Turnout!AQ$85*'Turnout Keys'!$B83)*Registered!AQ83</f>
        <v>1.4899718364639338</v>
      </c>
      <c r="AR83" s="15">
        <f>(Turnout!AR$85*'Turnout Keys'!$B83)*Registered!AR83</f>
        <v>2.0193682384951388</v>
      </c>
      <c r="AS83" s="15">
        <f>(Turnout!AS$85*'Turnout Keys'!$B83)*Registered!AS83</f>
        <v>4.9620181142965833</v>
      </c>
      <c r="AT83" s="15">
        <f>(Turnout!AT$85*'Turnout Keys'!$B83)*Registered!AT83</f>
        <v>1.5566004629981713</v>
      </c>
      <c r="AU83" s="15">
        <f>(Turnout!AU$85*'Turnout Keys'!$B83)*Registered!AU83</f>
        <v>1.5208382390064394</v>
      </c>
      <c r="AV83" s="15">
        <f>(Turnout!AV$85*'Turnout Keys'!$B83)*Registered!AV83</f>
        <v>0</v>
      </c>
      <c r="AW83" s="15">
        <f>(Turnout!AW$85*'Turnout Keys'!$B83)*Registered!AW83</f>
        <v>0</v>
      </c>
      <c r="AX83" s="15">
        <f>(Turnout!AX$85*'Turnout Keys'!$B83)*Registered!AX83</f>
        <v>1.0088146696061056</v>
      </c>
      <c r="AY83" s="15">
        <f>(Turnout!AY$85*'Turnout Keys'!$B83)*Registered!AY83</f>
        <v>1.6402703653943311</v>
      </c>
      <c r="AZ83" s="15">
        <f>(Turnout!AZ$85*'Turnout Keys'!$B83)*Registered!AZ83</f>
        <v>1.4928103548594174</v>
      </c>
      <c r="BA83" s="15">
        <f>(Turnout!BA$85*'Turnout Keys'!$B83)*Registered!BA83</f>
        <v>11.310008561606317</v>
      </c>
      <c r="BB83" s="15">
        <f>(Turnout!BB$85*'Turnout Keys'!$B83)*Registered!BB83</f>
        <v>0</v>
      </c>
      <c r="BC83" s="15">
        <f>(Turnout!BC$85*'Turnout Keys'!$B83)*Registered!BC83</f>
        <v>1.0159496643996639</v>
      </c>
      <c r="BD83" s="15">
        <f>(Turnout!BD$85*'Turnout Keys'!$B83)*Registered!BD83</f>
        <v>0.54425284236302385</v>
      </c>
      <c r="BE83" s="15">
        <f>(Turnout!BE$85*'Turnout Keys'!$B83)*Registered!BE83</f>
        <v>0</v>
      </c>
      <c r="BF83" s="15">
        <f>(Turnout!BF$85*'Turnout Keys'!$B83)*Registered!BF83</f>
        <v>0</v>
      </c>
      <c r="BG83" s="15">
        <f>(Turnout!BG$85*'Turnout Keys'!$B83)*Registered!BG83</f>
        <v>0</v>
      </c>
      <c r="BH83" s="15">
        <f>(Turnout!BH$85*'Turnout Keys'!$B83)*Registered!BH83</f>
        <v>0</v>
      </c>
      <c r="BI83" s="15">
        <f>(Turnout!BI$85*'Turnout Keys'!$B83)*Registered!BI83</f>
        <v>1.0006523333509842</v>
      </c>
      <c r="BJ83" s="15">
        <f>(Turnout!BJ$85*'Turnout Keys'!$B83)*Registered!BJ83</f>
        <v>2.1256491020656787</v>
      </c>
      <c r="BK83" s="15">
        <f>(Turnout!BK$85*'Turnout Keys'!$B83)*Registered!BK83</f>
        <v>1.1289638397884041</v>
      </c>
      <c r="BL83" s="15">
        <f>(Turnout!BL$85*'Turnout Keys'!$B83)*Registered!BL83</f>
        <v>17.112005877695065</v>
      </c>
      <c r="BM83" s="15">
        <f>(Turnout!BM$85*'Turnout Keys'!$B83)*Registered!BM83</f>
        <v>2.23960733328243</v>
      </c>
      <c r="BN83" s="4">
        <f t="shared" si="2"/>
        <v>353.70332507661703</v>
      </c>
      <c r="BQ83" s="9">
        <f t="shared" si="3"/>
        <v>9.0184380545455505E-3</v>
      </c>
    </row>
    <row r="84" spans="1:69" x14ac:dyDescent="0.25">
      <c r="A84" s="1">
        <v>100</v>
      </c>
      <c r="B84" s="15">
        <f>(Turnout!B$85*'Turnout Keys'!$B84)*Registered!B84</f>
        <v>8.8175737136372003</v>
      </c>
      <c r="C84" s="15">
        <f>(Turnout!C$85*'Turnout Keys'!$B84)*Registered!C84</f>
        <v>1.1941477240430434</v>
      </c>
      <c r="D84" s="15">
        <f>(Turnout!D$85*'Turnout Keys'!$B84)*Registered!D84</f>
        <v>30.085053400179511</v>
      </c>
      <c r="E84" s="15">
        <f>(Turnout!E$85*'Turnout Keys'!$B84)*Registered!E84</f>
        <v>0.63412443144647546</v>
      </c>
      <c r="F84" s="15">
        <f>(Turnout!F$85*'Turnout Keys'!$B84)*Registered!F84</f>
        <v>0.62589515034413024</v>
      </c>
      <c r="G84" s="15">
        <f>(Turnout!G$85*'Turnout Keys'!$B84)*Registered!G84</f>
        <v>0.57248097965324241</v>
      </c>
      <c r="H84" s="15">
        <f>(Turnout!H$85*'Turnout Keys'!$B84)*Registered!H84</f>
        <v>9.5002970797077086</v>
      </c>
      <c r="I84" s="15">
        <f>(Turnout!I$85*'Turnout Keys'!$B84)*Registered!I84</f>
        <v>3.4010380362849113</v>
      </c>
      <c r="J84" s="15">
        <f>(Turnout!J$85*'Turnout Keys'!$B84)*Registered!J84</f>
        <v>0</v>
      </c>
      <c r="K84" s="15">
        <f>(Turnout!K$85*'Turnout Keys'!$B84)*Registered!K84</f>
        <v>0</v>
      </c>
      <c r="L84" s="15">
        <f>(Turnout!L$85*'Turnout Keys'!$B84)*Registered!L84</f>
        <v>0</v>
      </c>
      <c r="M84" s="15">
        <f>(Turnout!M$85*'Turnout Keys'!$B84)*Registered!M84</f>
        <v>0.65348522675404419</v>
      </c>
      <c r="N84" s="15">
        <f>(Turnout!N$85*'Turnout Keys'!$B84)*Registered!N84</f>
        <v>0</v>
      </c>
      <c r="O84" s="15">
        <f>(Turnout!O$85*'Turnout Keys'!$B84)*Registered!O84</f>
        <v>1.2413728329649916</v>
      </c>
      <c r="P84" s="15">
        <f>(Turnout!P$85*'Turnout Keys'!$B84)*Registered!P84</f>
        <v>0</v>
      </c>
      <c r="Q84" s="15">
        <f>(Turnout!Q$85*'Turnout Keys'!$B84)*Registered!Q84</f>
        <v>2.0304635802474396</v>
      </c>
      <c r="R84" s="15">
        <f>(Turnout!R$85*'Turnout Keys'!$B84)*Registered!R84</f>
        <v>30.926788454148252</v>
      </c>
      <c r="S84" s="15">
        <f>(Turnout!S$85*'Turnout Keys'!$B84)*Registered!S84</f>
        <v>0</v>
      </c>
      <c r="T84" s="15">
        <f>(Turnout!T$85*'Turnout Keys'!$B84)*Registered!T84</f>
        <v>11.149584670545647</v>
      </c>
      <c r="U84" s="15">
        <f>(Turnout!U$85*'Turnout Keys'!$B84)*Registered!U84</f>
        <v>0</v>
      </c>
      <c r="V84" s="15">
        <f>(Turnout!V$85*'Turnout Keys'!$B84)*Registered!V84</f>
        <v>21.611379302178545</v>
      </c>
      <c r="W84" s="15">
        <f>(Turnout!W$85*'Turnout Keys'!$B84)*Registered!W84</f>
        <v>0</v>
      </c>
      <c r="X84" s="15">
        <f>(Turnout!X$85*'Turnout Keys'!$B84)*Registered!X84</f>
        <v>2.5641898225471427</v>
      </c>
      <c r="Y84" s="15">
        <f>(Turnout!Y$85*'Turnout Keys'!$B84)*Registered!Y84</f>
        <v>2.5356583213434405</v>
      </c>
      <c r="Z84" s="15">
        <f>(Turnout!Z$85*'Turnout Keys'!$B84)*Registered!Z84</f>
        <v>0</v>
      </c>
      <c r="AA84" s="15">
        <f>(Turnout!AA$85*'Turnout Keys'!$B84)*Registered!AA84</f>
        <v>0.62783013146361932</v>
      </c>
      <c r="AB84" s="15">
        <f>(Turnout!AB$85*'Turnout Keys'!$B84)*Registered!AB84</f>
        <v>1.2890541116755654</v>
      </c>
      <c r="AC84" s="15">
        <f>(Turnout!AC$85*'Turnout Keys'!$B84)*Registered!AC84</f>
        <v>0</v>
      </c>
      <c r="AD84" s="15">
        <f>(Turnout!AD$85*'Turnout Keys'!$B84)*Registered!AD84</f>
        <v>0.63368605928742083</v>
      </c>
      <c r="AE84" s="15">
        <f>(Turnout!AE$85*'Turnout Keys'!$B84)*Registered!AE84</f>
        <v>0</v>
      </c>
      <c r="AF84" s="15">
        <f>(Turnout!AF$85*'Turnout Keys'!$B84)*Registered!AF84</f>
        <v>34.920565618397362</v>
      </c>
      <c r="AG84" s="15">
        <f>(Turnout!AG$85*'Turnout Keys'!$B84)*Registered!AG84</f>
        <v>0.69433581013782042</v>
      </c>
      <c r="AH84" s="15">
        <f>(Turnout!AH$85*'Turnout Keys'!$B84)*Registered!AH84</f>
        <v>1.2697485912564082</v>
      </c>
      <c r="AI84" s="15">
        <f>(Turnout!AI$85*'Turnout Keys'!$B84)*Registered!AI84</f>
        <v>1.8249367586453449</v>
      </c>
      <c r="AJ84" s="15">
        <f>(Turnout!AJ$85*'Turnout Keys'!$B84)*Registered!AJ84</f>
        <v>0</v>
      </c>
      <c r="AK84" s="15">
        <f>(Turnout!AK$85*'Turnout Keys'!$B84)*Registered!AK84</f>
        <v>20.632260593120449</v>
      </c>
      <c r="AL84" s="15">
        <f>(Turnout!AL$85*'Turnout Keys'!$B84)*Registered!AL84</f>
        <v>2.2876028231739807</v>
      </c>
      <c r="AM84" s="15">
        <f>(Turnout!AM$85*'Turnout Keys'!$B84)*Registered!AM84</f>
        <v>0.64153467176344459</v>
      </c>
      <c r="AN84" s="15">
        <f>(Turnout!AN$85*'Turnout Keys'!$B84)*Registered!AN84</f>
        <v>1.3126610574106854</v>
      </c>
      <c r="AO84" s="15">
        <f>(Turnout!AO$85*'Turnout Keys'!$B84)*Registered!AO84</f>
        <v>12.086411885345896</v>
      </c>
      <c r="AP84" s="15">
        <f>(Turnout!AP$85*'Turnout Keys'!$B84)*Registered!AP84</f>
        <v>0</v>
      </c>
      <c r="AQ84" s="15">
        <f>(Turnout!AQ$85*'Turnout Keys'!$B84)*Registered!AQ84</f>
        <v>1.1972987971585183</v>
      </c>
      <c r="AR84" s="15">
        <f>(Turnout!AR$85*'Turnout Keys'!$B84)*Registered!AR84</f>
        <v>4.8681198606579237</v>
      </c>
      <c r="AS84" s="15">
        <f>(Turnout!AS$85*'Turnout Keys'!$B84)*Registered!AS84</f>
        <v>1.3291119949008705</v>
      </c>
      <c r="AT84" s="15">
        <f>(Turnout!AT$85*'Turnout Keys'!$B84)*Registered!AT84</f>
        <v>0.62541982888319392</v>
      </c>
      <c r="AU84" s="15">
        <f>(Turnout!AU$85*'Turnout Keys'!$B84)*Registered!AU84</f>
        <v>0.61105107817223014</v>
      </c>
      <c r="AV84" s="15">
        <f>(Turnout!AV$85*'Turnout Keys'!$B84)*Registered!AV84</f>
        <v>0.68252210108998701</v>
      </c>
      <c r="AW84" s="15">
        <f>(Turnout!AW$85*'Turnout Keys'!$B84)*Registered!AW84</f>
        <v>0</v>
      </c>
      <c r="AX84" s="15">
        <f>(Turnout!AX$85*'Turnout Keys'!$B84)*Registered!AX84</f>
        <v>0</v>
      </c>
      <c r="AY84" s="15">
        <f>(Turnout!AY$85*'Turnout Keys'!$B84)*Registered!AY84</f>
        <v>0.65903720038165092</v>
      </c>
      <c r="AZ84" s="15">
        <f>(Turnout!AZ$85*'Turnout Keys'!$B84)*Registered!AZ84</f>
        <v>1.1995797494406033</v>
      </c>
      <c r="BA84" s="15">
        <f>(Turnout!BA$85*'Turnout Keys'!$B84)*Registered!BA84</f>
        <v>8.6752906580502991</v>
      </c>
      <c r="BB84" s="15">
        <f>(Turnout!BB$85*'Turnout Keys'!$B84)*Registered!BB84</f>
        <v>0.64120017703211674</v>
      </c>
      <c r="BC84" s="15">
        <f>(Turnout!BC$85*'Turnout Keys'!$B84)*Registered!BC84</f>
        <v>1.2245821847674521</v>
      </c>
      <c r="BD84" s="15">
        <f>(Turnout!BD$85*'Turnout Keys'!$B84)*Registered!BD84</f>
        <v>0.65601905106257341</v>
      </c>
      <c r="BE84" s="15">
        <f>(Turnout!BE$85*'Turnout Keys'!$B84)*Registered!BE84</f>
        <v>0.59934721065052809</v>
      </c>
      <c r="BF84" s="15">
        <f>(Turnout!BF$85*'Turnout Keys'!$B84)*Registered!BF84</f>
        <v>0</v>
      </c>
      <c r="BG84" s="15">
        <f>(Turnout!BG$85*'Turnout Keys'!$B84)*Registered!BG84</f>
        <v>0</v>
      </c>
      <c r="BH84" s="15">
        <f>(Turnout!BH$85*'Turnout Keys'!$B84)*Registered!BH84</f>
        <v>0</v>
      </c>
      <c r="BI84" s="15">
        <f>(Turnout!BI$85*'Turnout Keys'!$B84)*Registered!BI84</f>
        <v>0.60307171876063781</v>
      </c>
      <c r="BJ84" s="15">
        <f>(Turnout!BJ$85*'Turnout Keys'!$B84)*Registered!BJ84</f>
        <v>1.2810831641913691</v>
      </c>
      <c r="BK84" s="15">
        <f>(Turnout!BK$85*'Turnout Keys'!$B84)*Registered!BK84</f>
        <v>0.68040231415818997</v>
      </c>
      <c r="BL84" s="15">
        <f>(Turnout!BL$85*'Turnout Keys'!$B84)*Registered!BL84</f>
        <v>10.957604210186993</v>
      </c>
      <c r="BM84" s="15">
        <f>(Turnout!BM$85*'Turnout Keys'!$B84)*Registered!BM84</f>
        <v>0</v>
      </c>
      <c r="BN84" s="4">
        <f t="shared" si="2"/>
        <v>242.25490213724888</v>
      </c>
      <c r="BQ84" s="9">
        <f t="shared" si="3"/>
        <v>6.1768173309129171E-3</v>
      </c>
    </row>
    <row r="85" spans="1:69" x14ac:dyDescent="0.25">
      <c r="A85" s="1" t="s">
        <v>65</v>
      </c>
      <c r="B85" s="4">
        <f>SUM(B2:B84)</f>
        <v>235433.13707576375</v>
      </c>
      <c r="C85" s="4">
        <f>SUM(C2:C84)</f>
        <v>7815.6803777358373</v>
      </c>
      <c r="D85" s="4">
        <f>SUM(D2:D84)</f>
        <v>350820.53757274995</v>
      </c>
      <c r="E85" s="4">
        <f>SUM(E2:E84)</f>
        <v>9528.033906538245</v>
      </c>
      <c r="F85" s="4">
        <f>SUM(F2:F84)</f>
        <v>2271.2659826516438</v>
      </c>
      <c r="G85" s="4">
        <f>SUM(G2:G84)</f>
        <v>2347.1314784618348</v>
      </c>
      <c r="H85" s="4">
        <f>SUM(H2:H84)</f>
        <v>205404.74227661479</v>
      </c>
      <c r="I85" s="4">
        <f>SUM(I2:I84)</f>
        <v>46300.431636783898</v>
      </c>
      <c r="J85" s="4">
        <f>SUM(J2:J84)</f>
        <v>14124.578371906213</v>
      </c>
      <c r="K85" s="4">
        <f>SUM(K2:K84)</f>
        <v>1158.1562532199621</v>
      </c>
      <c r="L85" s="4">
        <f>SUM(L2:L84)</f>
        <v>6769.2507432942584</v>
      </c>
      <c r="M85" s="4">
        <f>SUM(M2:M84)</f>
        <v>4468.3131527802907</v>
      </c>
      <c r="N85" s="4">
        <f>SUM(N2:N84)</f>
        <v>2209.3305757651792</v>
      </c>
      <c r="O85" s="4">
        <f>SUM(O2:O84)</f>
        <v>1809.8248692225382</v>
      </c>
      <c r="P85" s="4">
        <f>SUM(P2:P84)</f>
        <v>3846.9527446553589</v>
      </c>
      <c r="Q85" s="4">
        <f>SUM(Q2:Q84)</f>
        <v>20022.728223423648</v>
      </c>
      <c r="R85" s="4">
        <f>SUM(R2:R84)</f>
        <v>383077.11896041606</v>
      </c>
      <c r="S85" s="4">
        <f>SUM(S2:S84)</f>
        <v>1501.9078410505367</v>
      </c>
      <c r="T85" s="4">
        <f>SUM(T2:T84)</f>
        <v>233053.87978499904</v>
      </c>
      <c r="U85" s="4">
        <f>SUM(U2:U84)</f>
        <v>29250.649594571663</v>
      </c>
      <c r="V85" s="4">
        <f>SUM(V2:V84)</f>
        <v>379013.99196702742</v>
      </c>
      <c r="W85" s="4">
        <f>SUM(W2:W84)</f>
        <v>19227.357822510578</v>
      </c>
      <c r="X85" s="4">
        <f>SUM(X2:X84)</f>
        <v>26350.941144175344</v>
      </c>
      <c r="Y85" s="4">
        <f>SUM(Y2:Y84)</f>
        <v>31006.147535431624</v>
      </c>
      <c r="Z85" s="4">
        <f>SUM(Z2:Z84)</f>
        <v>4322.9180936855882</v>
      </c>
      <c r="AA85" s="4">
        <f>SUM(AA2:AA84)</f>
        <v>10083.401976218402</v>
      </c>
      <c r="AB85" s="4">
        <f>SUM(AB2:AB84)</f>
        <v>11087.0794547144</v>
      </c>
      <c r="AC85" s="4">
        <f>SUM(AC2:AC84)</f>
        <v>665.32783128617484</v>
      </c>
      <c r="AD85" s="4">
        <f>SUM(AD2:AD84)</f>
        <v>4616.3115294387317</v>
      </c>
      <c r="AE85" s="4">
        <f>SUM(AE2:AE84)</f>
        <v>909.80460082925504</v>
      </c>
      <c r="AF85" s="4">
        <f>SUM(AF2:AF84)</f>
        <v>378571.75610223995</v>
      </c>
      <c r="AG85" s="4">
        <f>SUM(AG2:AG84)</f>
        <v>915.32864776962708</v>
      </c>
      <c r="AH85" s="4">
        <f>SUM(AH2:AH84)</f>
        <v>3927.7790656454335</v>
      </c>
      <c r="AI85" s="4">
        <f>SUM(AI2:AI84)</f>
        <v>35758.090117827596</v>
      </c>
      <c r="AJ85" s="4">
        <f>SUM(AJ2:AJ84)</f>
        <v>3921.0762501369159</v>
      </c>
      <c r="AK85" s="4">
        <f>SUM(AK2:AK84)</f>
        <v>222488.95139389861</v>
      </c>
      <c r="AL85" s="4">
        <f>SUM(AL2:AL84)</f>
        <v>8266.9826407939127</v>
      </c>
      <c r="AM85" s="4">
        <f>SUM(AM2:AM84)</f>
        <v>2694.4727230199514</v>
      </c>
      <c r="AN85" s="4">
        <f>SUM(AN2:AN84)</f>
        <v>10629.005624286601</v>
      </c>
      <c r="AO85" s="4">
        <f>SUM(AO2:AO84)</f>
        <v>91578.117974687135</v>
      </c>
      <c r="AP85" s="4">
        <f>SUM(AP2:AP84)</f>
        <v>789.9813335575368</v>
      </c>
      <c r="AQ85" s="4">
        <f>SUM(AQ2:AQ84)</f>
        <v>7040.3539173799272</v>
      </c>
      <c r="AR85" s="4">
        <f>SUM(AR2:AR84)</f>
        <v>15889.650861071237</v>
      </c>
      <c r="AS85" s="4">
        <f>SUM(AS2:AS84)</f>
        <v>25534.877306825118</v>
      </c>
      <c r="AT85" s="4">
        <f>SUM(AT2:AT84)</f>
        <v>13761.772465082684</v>
      </c>
      <c r="AU85" s="4">
        <f>SUM(AU2:AU84)</f>
        <v>9764.2076038242813</v>
      </c>
      <c r="AV85" s="4">
        <f>SUM(AV2:AV84)</f>
        <v>4193.3357902082071</v>
      </c>
      <c r="AW85" s="4">
        <f>SUM(AW2:AW84)</f>
        <v>12729.448188324121</v>
      </c>
      <c r="AX85" s="4">
        <f>SUM(AX2:AX84)</f>
        <v>2537.6236876504722</v>
      </c>
      <c r="AY85" s="4">
        <f>SUM(AY2:AY84)</f>
        <v>12142.425359672596</v>
      </c>
      <c r="AZ85" s="4">
        <f>SUM(AZ2:AZ84)</f>
        <v>5621.7895644305845</v>
      </c>
      <c r="BA85" s="4">
        <f>SUM(BA2:BA84)</f>
        <v>89955.814991588457</v>
      </c>
      <c r="BB85" s="4">
        <f>SUM(BB2:BB84)</f>
        <v>3703.8335270150228</v>
      </c>
      <c r="BC85" s="4">
        <f>SUM(BC2:BC84)</f>
        <v>6479.9106743636503</v>
      </c>
      <c r="BD85" s="4">
        <f>SUM(BD2:BD84)</f>
        <v>17018.340237812346</v>
      </c>
      <c r="BE85" s="4">
        <f>SUM(BE2:BE84)</f>
        <v>3519.1249484430996</v>
      </c>
      <c r="BF85" s="4">
        <f>SUM(BF2:BF84)</f>
        <v>582.38738972096587</v>
      </c>
      <c r="BG85" s="4">
        <f>SUM(BG2:BG84)</f>
        <v>5176.3584846655003</v>
      </c>
      <c r="BH85" s="4">
        <f>SUM(BH2:BH84)</f>
        <v>1505.1267764323729</v>
      </c>
      <c r="BI85" s="4">
        <f>SUM(BI2:BI84)</f>
        <v>18337.568118715259</v>
      </c>
      <c r="BJ85" s="4">
        <f>SUM(BJ2:BJ84)</f>
        <v>17496.335616032535</v>
      </c>
      <c r="BK85" s="4">
        <f>SUM(BK2:BK84)</f>
        <v>3065.2603190866739</v>
      </c>
      <c r="BL85" s="4">
        <f>SUM(BL2:BL84)</f>
        <v>166094.35327426047</v>
      </c>
      <c r="BM85" s="4">
        <f>SUM(BM2:BM84)</f>
        <v>5073.3243787127467</v>
      </c>
      <c r="BN85" s="4">
        <f>SUM(BN2:BN84)</f>
        <v>3255261.6987331035</v>
      </c>
      <c r="BP85" t="s">
        <v>66</v>
      </c>
      <c r="BQ85" s="3">
        <f>BN85/COUNTA(BN2:BN84)</f>
        <v>39220.020466663897</v>
      </c>
    </row>
    <row r="86" spans="1:69" x14ac:dyDescent="0.25">
      <c r="A86" s="1" t="s">
        <v>69</v>
      </c>
      <c r="B86" s="9">
        <f>CORREL(B2:B84,Cast!B2:B84)^2</f>
        <v>1</v>
      </c>
      <c r="C86" s="9">
        <f>CORREL(C2:C84,Cast!C2:C84)^2</f>
        <v>0.9656105540918154</v>
      </c>
      <c r="D86" s="9">
        <f>CORREL(D2:D84,Cast!D2:D84)^2</f>
        <v>0.99841496198639546</v>
      </c>
      <c r="E86" s="9">
        <f>CORREL(E2:E84,Cast!E2:E84)^2</f>
        <v>0.99381784297480114</v>
      </c>
      <c r="F86" s="9">
        <f>CORREL(F2:F84,Cast!F2:F84)^2</f>
        <v>0.9579209817426273</v>
      </c>
      <c r="G86" s="9">
        <f>CORREL(G2:G84,Cast!G2:G84)^2</f>
        <v>0.92590292503462146</v>
      </c>
      <c r="H86" s="9">
        <f>CORREL(H2:H84,Cast!H2:H84)^2</f>
        <v>0.99433482629678238</v>
      </c>
      <c r="I86" s="9">
        <f>CORREL(I2:I84,Cast!I2:I84)^2</f>
        <v>0.99285003938852046</v>
      </c>
      <c r="J86" s="9">
        <f>CORREL(J2:J84,Cast!J2:J84)^2</f>
        <v>0.9960517387143264</v>
      </c>
      <c r="K86" s="9">
        <f>CORREL(K2:K84,Cast!K2:K84)^2</f>
        <v>0.95784373270028345</v>
      </c>
      <c r="L86" s="9">
        <f>CORREL(L2:L84,Cast!L2:L84)^2</f>
        <v>0.99074663835646493</v>
      </c>
      <c r="M86" s="9">
        <f>CORREL(M2:M84,Cast!M2:M84)^2</f>
        <v>0.98442357315978513</v>
      </c>
      <c r="N86" s="9">
        <f>CORREL(N2:N84,Cast!N2:N84)^2</f>
        <v>0.97185714199285345</v>
      </c>
      <c r="O86" s="9">
        <f>CORREL(O2:O84,Cast!O2:O84)^2</f>
        <v>0.95777313117245466</v>
      </c>
      <c r="P86" s="9">
        <f>CORREL(P2:P84,Cast!P2:P84)^2</f>
        <v>0.99389125224701957</v>
      </c>
      <c r="Q86" s="9">
        <f>CORREL(Q2:Q84,Cast!Q2:Q84)^2</f>
        <v>0.99541472277099996</v>
      </c>
      <c r="R86" s="9">
        <f>CORREL(R2:R84,Cast!R2:R84)^2</f>
        <v>0.995453540769349</v>
      </c>
      <c r="S86" s="9">
        <f>CORREL(S2:S84,Cast!S2:S84)^2</f>
        <v>0.96293433231149528</v>
      </c>
      <c r="T86" s="9">
        <f>CORREL(T2:T84,Cast!T2:T84)^2</f>
        <v>0.99664695889024979</v>
      </c>
      <c r="U86" s="9">
        <f>CORREL(U2:U84,Cast!U2:U84)^2</f>
        <v>0.99695916995832112</v>
      </c>
      <c r="V86" s="9">
        <f>CORREL(V2:V84,Cast!V2:V84)^2</f>
        <v>0.98687901055896154</v>
      </c>
      <c r="W86" s="9">
        <f>CORREL(W2:W84,Cast!W2:W84)^2</f>
        <v>0.99606103868417162</v>
      </c>
      <c r="X86" s="9">
        <f>CORREL(X2:X84,Cast!X2:X84)^2</f>
        <v>0.99320699486966602</v>
      </c>
      <c r="Y86" s="9">
        <f>CORREL(Y2:Y84,Cast!Y2:Y84)^2</f>
        <v>0.994396071354956</v>
      </c>
      <c r="Z86" s="9">
        <f>CORREL(Z2:Z84,Cast!Z2:Z84)^2</f>
        <v>0.98510504068491267</v>
      </c>
      <c r="AA86" s="9">
        <f>CORREL(AA2:AA84,Cast!AA2:AA84)^2</f>
        <v>0.99108402565972686</v>
      </c>
      <c r="AB86" s="9">
        <f>CORREL(AB2:AB84,Cast!AB2:AB84)^2</f>
        <v>0.98784365262644491</v>
      </c>
      <c r="AC86" s="9">
        <f>CORREL(AC2:AC84,Cast!AC2:AC84)^2</f>
        <v>0.95498304311446103</v>
      </c>
      <c r="AD86" s="9">
        <f>CORREL(AD2:AD84,Cast!AD2:AD84)^2</f>
        <v>0.99027532727904755</v>
      </c>
      <c r="AE86" s="9">
        <f>CORREL(AE2:AE84,Cast!AE2:AE84)^2</f>
        <v>0.89466257835585639</v>
      </c>
      <c r="AF86" s="9">
        <f>CORREL(AF2:AF84,Cast!AF2:AF84)^2</f>
        <v>0.99824333862175207</v>
      </c>
      <c r="AG86" s="9">
        <f>CORREL(AG2:AG84,Cast!AG2:AG84)^2</f>
        <v>0.95327648565998246</v>
      </c>
      <c r="AH86" s="9">
        <f>CORREL(AH2:AH84,Cast!AH2:AH84)^2</f>
        <v>0.96793230241726202</v>
      </c>
      <c r="AI86" s="9">
        <f>CORREL(AI2:AI84,Cast!AI2:AI84)^2</f>
        <v>0.99165247518330324</v>
      </c>
      <c r="AJ86" s="9">
        <f>CORREL(AJ2:AJ84,Cast!AJ2:AJ84)^2</f>
        <v>0.97716502594265642</v>
      </c>
      <c r="AK86" s="9">
        <f>CORREL(AK2:AK84,Cast!AK2:AK84)^2</f>
        <v>0.99778107015335371</v>
      </c>
      <c r="AL86" s="9">
        <f>CORREL(AL2:AL84,Cast!AL2:AL84)^2</f>
        <v>0.97260932182266191</v>
      </c>
      <c r="AM86" s="9">
        <f>CORREL(AM2:AM84,Cast!AM2:AM84)^2</f>
        <v>0.97551879606455905</v>
      </c>
      <c r="AN86" s="9">
        <f>CORREL(AN2:AN84,Cast!AN2:AN84)^2</f>
        <v>0.98834685108139464</v>
      </c>
      <c r="AO86" s="9">
        <f>CORREL(AO2:AO84,Cast!AO2:AO84)^2</f>
        <v>0.99301418877458669</v>
      </c>
      <c r="AP86" s="9">
        <f>CORREL(AP2:AP84,Cast!AP2:AP84)^2</f>
        <v>0.96470341014695626</v>
      </c>
      <c r="AQ86" s="9">
        <f>CORREL(AQ2:AQ84,Cast!AQ2:AQ84)^2</f>
        <v>0.98305350883340692</v>
      </c>
      <c r="AR86" s="9">
        <f>CORREL(AR2:AR84,Cast!AR2:AR84)^2</f>
        <v>0.98675195912614533</v>
      </c>
      <c r="AS86" s="9">
        <f>CORREL(AS2:AS84,Cast!AS2:AS84)^2</f>
        <v>0.99280920097703651</v>
      </c>
      <c r="AT86" s="9">
        <f>CORREL(AT2:AT84,Cast!AT2:AT84)^2</f>
        <v>0.98808355504484524</v>
      </c>
      <c r="AU86" s="9">
        <f>CORREL(AU2:AU84,Cast!AU2:AU84)^2</f>
        <v>0.97262668431743626</v>
      </c>
      <c r="AV86" s="9">
        <f>CORREL(AV2:AV84,Cast!AV2:AV84)^2</f>
        <v>0.99216838477525338</v>
      </c>
      <c r="AW86" s="9">
        <f>CORREL(AW2:AW84,Cast!AW2:AW84)^2</f>
        <v>0.9960492878985292</v>
      </c>
      <c r="AX86" s="9">
        <f>CORREL(AX2:AX84,Cast!AX2:AX84)^2</f>
        <v>0.94858544881853812</v>
      </c>
      <c r="AY86" s="9">
        <f>CORREL(AY2:AY84,Cast!AY2:AY84)^2</f>
        <v>0.99152066376664394</v>
      </c>
      <c r="AZ86" s="9">
        <f>CORREL(AZ2:AZ84,Cast!AZ2:AZ84)^2</f>
        <v>0.96181872228399667</v>
      </c>
      <c r="BA86" s="9">
        <f>CORREL(BA2:BA84,Cast!BA2:BA84)^2</f>
        <v>0.97938411279055948</v>
      </c>
      <c r="BB86" s="9">
        <f>CORREL(BB2:BB84,Cast!BB2:BB84)^2</f>
        <v>0.98590623635485186</v>
      </c>
      <c r="BC86" s="9">
        <f>CORREL(BC2:BC84,Cast!BC2:BC84)^2</f>
        <v>0.98730035378186409</v>
      </c>
      <c r="BD86" s="9">
        <f>CORREL(BD2:BD84,Cast!BD2:BD84)^2</f>
        <v>0.99520883020091233</v>
      </c>
      <c r="BE86" s="9">
        <f>CORREL(BE2:BE84,Cast!BE2:BE84)^2</f>
        <v>0.97639003532170554</v>
      </c>
      <c r="BF86" s="9">
        <f>CORREL(BF2:BF84,Cast!BF2:BF84)^2</f>
        <v>0.91915312800009785</v>
      </c>
      <c r="BG86" s="9">
        <f>CORREL(BG2:BG84,Cast!BG2:BG84)^2</f>
        <v>0.99122613421883277</v>
      </c>
      <c r="BH86" s="9">
        <f>CORREL(BH2:BH84,Cast!BH2:BH84)^2</f>
        <v>0.94525182660805807</v>
      </c>
      <c r="BI86" s="9">
        <f>CORREL(BI2:BI84,Cast!BI2:BI84)^2</f>
        <v>0.99191815613229795</v>
      </c>
      <c r="BJ86" s="9">
        <f>CORREL(BJ2:BJ84,Cast!BJ2:BJ84)^2</f>
        <v>0.99675486526423596</v>
      </c>
      <c r="BK86" s="9">
        <f>CORREL(BK2:BK84,Cast!BK2:BK84)^2</f>
        <v>0.98120596705970997</v>
      </c>
      <c r="BL86" s="9">
        <f>CORREL(BL2:BL84,Cast!BL2:BL84)^2</f>
        <v>0.99867511683978993</v>
      </c>
      <c r="BM86" s="9">
        <f>CORREL(BM2:BM84,Cast!BM2:BM84)^2</f>
        <v>0.98864860432575119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Registered</vt:lpstr>
      <vt:lpstr>Cast</vt:lpstr>
      <vt:lpstr>Turnout</vt:lpstr>
      <vt:lpstr>Turnout Keys</vt:lpstr>
      <vt:lpstr>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Benjamin Engen</cp:lastModifiedBy>
  <dcterms:created xsi:type="dcterms:W3CDTF">2021-04-25T13:46:32Z</dcterms:created>
  <dcterms:modified xsi:type="dcterms:W3CDTF">2021-05-15T14:51:13Z</dcterms:modified>
</cp:coreProperties>
</file>